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5.xml" ContentType="application/vnd.openxmlformats-officedocument.drawing+xml"/>
  <Override PartName="/xl/drawings/drawing36.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https://econometricainc.sharepoint.com/sites/ext/MedicaidSBS/Shared Documents/Task 2 - TA Plan, Training, and Repository of Training Materials/Subtask 2.3 - Training Materials, Templates, Toolkits, Cheat Sheets, and Other Written Resources/Readiness Checklist/Readiness Checklist Outline/9. Final to be made 508/"/>
    </mc:Choice>
  </mc:AlternateContent>
  <xr:revisionPtr revIDLastSave="153" documentId="13_ncr:1_{18ACEA4C-2C54-49B7-9199-E1C56037E9CE}" xr6:coauthVersionLast="47" xr6:coauthVersionMax="47" xr10:uidLastSave="{6A844CC9-328E-4699-9867-AE6E9DEC746C}"/>
  <workbookProtection workbookAlgorithmName="SHA-512" workbookHashValue="wMKywLkXX0yQjvNADUwuA1hTV1m18rxpxsWc+PY7jjUMMx1D9dMA5oMjWabbwp7Juydw3PFWiWswW79Uv/TeIQ==" workbookSaltValue="DzYkuRHoy1WdbubpvrtTLA==" workbookSpinCount="100000" lockStructure="1"/>
  <bookViews>
    <workbookView xWindow="-120" yWindow="-120" windowWidth="29040" windowHeight="17520" tabRatio="964" firstSheet="11" activeTab="19" xr2:uid="{04CAE905-F956-432F-A41A-068E9779B24E}"/>
    <workbookView xWindow="28680" yWindow="-7140" windowWidth="18240" windowHeight="28320" tabRatio="1000" firstSheet="24" activeTab="30" xr2:uid="{C3E15426-3BC8-4EC7-9315-369C31969990}"/>
  </bookViews>
  <sheets>
    <sheet name="Table of Contents" sheetId="4" r:id="rId1"/>
    <sheet name="Acronyms" sheetId="16" r:id="rId2"/>
    <sheet name="Introduction" sheetId="12" r:id="rId3"/>
    <sheet name="1. SPA Package" sheetId="13" r:id="rId4"/>
    <sheet name="2.1 Public Notice Overview" sheetId="40" r:id="rId5"/>
    <sheet name="2.2 Public Notice Requirements" sheetId="18" r:id="rId6"/>
    <sheet name="3.1 Tribal Cons. Overview" sheetId="19" r:id="rId7"/>
    <sheet name="3.2 Tribal Cons. Requirements" sheetId="20" r:id="rId8"/>
    <sheet name="4.1 Att. 3.1-A-B Overview" sheetId="22" r:id="rId9"/>
    <sheet name="4.2 Att. 3.1-A-B Requirements" sheetId="23" r:id="rId10"/>
    <sheet name="5.1 Att. 4.19-B Overview" sheetId="26" r:id="rId11"/>
    <sheet name="5.2 Att. 4.19-B Requirements" sheetId="27" r:id="rId12"/>
    <sheet name="5.3 Att. 4.19-B Transportation" sheetId="28" r:id="rId13"/>
    <sheet name="6.1 TSIP Overview" sheetId="37" r:id="rId14"/>
    <sheet name="6.2 Time Study Requirements" sheetId="39" r:id="rId15"/>
    <sheet name="6.3 TSIP Contents" sheetId="41" r:id="rId16"/>
    <sheet name="7.1 Interagency Agr. Overview" sheetId="29" r:id="rId17"/>
    <sheet name="7.2 Interagency Agr. Req'ments " sheetId="30" r:id="rId18"/>
    <sheet name="8.1 TPL Overview" sheetId="35" r:id="rId19"/>
    <sheet name="8.2 TPL Requirements" sheetId="34" r:id="rId20"/>
    <sheet name="References" sheetId="43" r:id="rId21"/>
    <sheet name="Acronyms__ForPrint" sheetId="36" r:id="rId22"/>
    <sheet name="Intro__ForPrint" sheetId="15" r:id="rId23"/>
    <sheet name="Tab 1__ForPrint" sheetId="14" r:id="rId24"/>
    <sheet name="Tab 2__ForPrint" sheetId="17" r:id="rId25"/>
    <sheet name="Tab 3__ForPrint" sheetId="21" r:id="rId26"/>
    <sheet name="Tab 4__ForPrint" sheetId="24" r:id="rId27"/>
    <sheet name="Tab 5__ForPrint" sheetId="25" r:id="rId28"/>
    <sheet name="Tab 6__ForPrint" sheetId="38" r:id="rId29"/>
    <sheet name="Tab 7__ForPrint" sheetId="32" r:id="rId30"/>
    <sheet name="Tab 8__ForPrint" sheetId="33" r:id="rId31"/>
    <sheet name="References__ForPrint" sheetId="44" r:id="rId32"/>
    <sheet name="5.1.Template" sheetId="1" state="hidden" r:id="rId33"/>
    <sheet name="5.2. Template" sheetId="2" state="hidden" r:id="rId34"/>
    <sheet name="5.3. Attachment 4.19-B" sheetId="3" state="hidden" r:id="rId35"/>
    <sheet name="Tab 00__ForPrint" sheetId="7" state="hidden" r:id="rId36"/>
  </sheets>
  <definedNames>
    <definedName name="_xlnm.Print_Area" localSheetId="21">Acronyms__ForPrint!$A:$E</definedName>
    <definedName name="_xlnm.Print_Area" localSheetId="22">Intro__ForPrint!$A:$E</definedName>
    <definedName name="_xlnm.Print_Area" localSheetId="31">References__ForPrint!$A:$C</definedName>
    <definedName name="_xlnm.Print_Area" localSheetId="35">'Tab 00__ForPrint'!$A:$G</definedName>
    <definedName name="_xlnm.Print_Area" localSheetId="23">'Tab 1__ForPrint'!$A:$E</definedName>
    <definedName name="_xlnm.Print_Area" localSheetId="24">'Tab 2__ForPrint'!$A:$E</definedName>
    <definedName name="_xlnm.Print_Area" localSheetId="25">'Tab 3__ForPrint'!$A:$E</definedName>
    <definedName name="_xlnm.Print_Area" localSheetId="26">'Tab 4__ForPrint'!$A:$E</definedName>
    <definedName name="_xlnm.Print_Area" localSheetId="27">'Tab 5__ForPrint'!$A:$E</definedName>
    <definedName name="_xlnm.Print_Area" localSheetId="28">'Tab 6__ForPrint'!$A:$E</definedName>
    <definedName name="_xlnm.Print_Area" localSheetId="29">'Tab 7__ForPrint'!$A:$E</definedName>
    <definedName name="_xlnm.Print_Area" localSheetId="30">'Tab 8__ForPrint'!$A:$E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4" i="21" l="1"/>
  <c r="C16" i="16" l="1"/>
  <c r="E67" i="38"/>
  <c r="E66" i="38"/>
  <c r="E63" i="38"/>
  <c r="E64" i="38"/>
  <c r="E65" i="38"/>
  <c r="E60" i="38"/>
  <c r="E61" i="38"/>
  <c r="E62" i="38"/>
  <c r="E63" i="32"/>
  <c r="B102" i="38"/>
  <c r="B103" i="38"/>
  <c r="B104" i="38"/>
  <c r="B105" i="38"/>
  <c r="B106" i="38"/>
  <c r="B107" i="38"/>
  <c r="B108" i="38"/>
  <c r="B109" i="38"/>
  <c r="B110" i="38"/>
  <c r="B111" i="38"/>
  <c r="B112" i="38"/>
  <c r="B113" i="38"/>
  <c r="B114" i="38"/>
  <c r="B115" i="38"/>
  <c r="B116" i="38"/>
  <c r="B117" i="38"/>
  <c r="B118" i="38"/>
  <c r="B119" i="38"/>
  <c r="B120" i="38"/>
  <c r="B121" i="38"/>
  <c r="E59" i="38"/>
  <c r="D85" i="25"/>
  <c r="E85" i="25"/>
  <c r="D84" i="25"/>
  <c r="E84" i="25"/>
  <c r="E58" i="38"/>
  <c r="E122" i="38"/>
  <c r="A122" i="38"/>
  <c r="E77" i="38"/>
  <c r="E78" i="38"/>
  <c r="E79" i="38"/>
  <c r="E80" i="38"/>
  <c r="E81" i="38"/>
  <c r="E82" i="38"/>
  <c r="E83" i="38"/>
  <c r="E84" i="38"/>
  <c r="E85" i="38"/>
  <c r="E86" i="38"/>
  <c r="E87" i="38"/>
  <c r="E88" i="38"/>
  <c r="E89" i="38"/>
  <c r="E90" i="38"/>
  <c r="E91" i="38"/>
  <c r="E92" i="38"/>
  <c r="E93" i="38"/>
  <c r="E94" i="38"/>
  <c r="E95" i="38"/>
  <c r="E96" i="38"/>
  <c r="E97" i="38"/>
  <c r="E98" i="38"/>
  <c r="E99" i="38"/>
  <c r="E100" i="38"/>
  <c r="E101" i="38"/>
  <c r="B100" i="38"/>
  <c r="D100" i="38"/>
  <c r="A92" i="38"/>
  <c r="A93" i="38"/>
  <c r="A94" i="38"/>
  <c r="A95" i="38"/>
  <c r="A96" i="38"/>
  <c r="A97" i="38"/>
  <c r="A98" i="38"/>
  <c r="A99" i="38"/>
  <c r="A100" i="38"/>
  <c r="A101" i="38"/>
  <c r="A86" i="38"/>
  <c r="A87" i="38"/>
  <c r="A88" i="38"/>
  <c r="A89" i="38"/>
  <c r="A90" i="38"/>
  <c r="A91" i="38"/>
  <c r="A77" i="38"/>
  <c r="A78" i="38"/>
  <c r="A79" i="38"/>
  <c r="A80" i="38"/>
  <c r="A76" i="38"/>
  <c r="E76" i="38"/>
  <c r="E56" i="38"/>
  <c r="E55" i="38"/>
  <c r="B55" i="38"/>
  <c r="A44" i="38"/>
  <c r="A45" i="38"/>
  <c r="A46" i="38"/>
  <c r="A43" i="38"/>
  <c r="A42" i="38"/>
  <c r="A40" i="38"/>
  <c r="A34" i="38"/>
  <c r="A42" i="21"/>
  <c r="A41" i="21"/>
  <c r="A40" i="21"/>
  <c r="A39" i="21"/>
  <c r="A38" i="21"/>
  <c r="D62" i="33"/>
  <c r="E62" i="33"/>
  <c r="E61" i="33"/>
  <c r="D61" i="33"/>
  <c r="A60" i="33"/>
  <c r="D58" i="33"/>
  <c r="E58" i="33"/>
  <c r="D59" i="33"/>
  <c r="E59" i="33"/>
  <c r="E57" i="33"/>
  <c r="D57" i="33"/>
  <c r="D55" i="33"/>
  <c r="E55" i="33"/>
  <c r="E54" i="33"/>
  <c r="D54" i="33"/>
  <c r="D52" i="33"/>
  <c r="E52" i="33"/>
  <c r="D51" i="33"/>
  <c r="E51" i="33"/>
  <c r="A35" i="33"/>
  <c r="A32" i="33"/>
  <c r="D59" i="32"/>
  <c r="E59" i="32"/>
  <c r="D60" i="32"/>
  <c r="E60" i="32"/>
  <c r="D61" i="32"/>
  <c r="E61" i="32"/>
  <c r="D62" i="32"/>
  <c r="E62" i="32"/>
  <c r="D63" i="32"/>
  <c r="D58" i="32"/>
  <c r="E58" i="32"/>
  <c r="E57" i="32"/>
  <c r="D57" i="32"/>
  <c r="D55" i="32"/>
  <c r="D54" i="32"/>
  <c r="D53" i="32"/>
  <c r="E54" i="32"/>
  <c r="E55" i="32"/>
  <c r="E53" i="32"/>
  <c r="A37" i="32"/>
  <c r="A34" i="32"/>
  <c r="D97" i="25"/>
  <c r="E97" i="25"/>
  <c r="E96" i="25"/>
  <c r="D96" i="25"/>
  <c r="E89" i="25"/>
  <c r="D89" i="25"/>
  <c r="D86" i="25"/>
  <c r="E86" i="25"/>
  <c r="D80" i="25"/>
  <c r="E80" i="25"/>
  <c r="D81" i="25"/>
  <c r="E81" i="25"/>
  <c r="D82" i="25"/>
  <c r="E82" i="25"/>
  <c r="D83" i="25"/>
  <c r="E83" i="25"/>
  <c r="E79" i="25"/>
  <c r="D79" i="25"/>
  <c r="D66" i="25"/>
  <c r="E66" i="25"/>
  <c r="D67" i="25"/>
  <c r="E67" i="25"/>
  <c r="D68" i="25"/>
  <c r="E68" i="25"/>
  <c r="D69" i="25"/>
  <c r="E69" i="25"/>
  <c r="D70" i="25"/>
  <c r="E70" i="25"/>
  <c r="D71" i="25"/>
  <c r="E71" i="25"/>
  <c r="D72" i="25"/>
  <c r="E72" i="25"/>
  <c r="D73" i="25"/>
  <c r="E73" i="25"/>
  <c r="D74" i="25"/>
  <c r="E74" i="25"/>
  <c r="D75" i="25"/>
  <c r="E75" i="25"/>
  <c r="E65" i="25"/>
  <c r="D65" i="25"/>
  <c r="D61" i="25"/>
  <c r="E61" i="25"/>
  <c r="D60" i="25"/>
  <c r="E60" i="25"/>
  <c r="E59" i="25"/>
  <c r="D59" i="25"/>
  <c r="E55" i="25"/>
  <c r="E54" i="25"/>
  <c r="E53" i="25"/>
  <c r="D55" i="25"/>
  <c r="D54" i="25"/>
  <c r="D53" i="25"/>
  <c r="A37" i="25"/>
  <c r="A34" i="25"/>
  <c r="E59" i="24"/>
  <c r="D59" i="24"/>
  <c r="E57" i="24"/>
  <c r="D57" i="24"/>
  <c r="E53" i="24"/>
  <c r="D54" i="24"/>
  <c r="E54" i="24"/>
  <c r="D53" i="24"/>
  <c r="E52" i="24"/>
  <c r="D52" i="24"/>
  <c r="A58" i="14"/>
  <c r="A59" i="14"/>
  <c r="A60" i="14"/>
  <c r="B26" i="12"/>
  <c r="E55" i="21"/>
  <c r="D55" i="21"/>
  <c r="E54" i="21"/>
  <c r="E53" i="17"/>
  <c r="E54" i="17"/>
  <c r="E55" i="17"/>
  <c r="E56" i="17"/>
  <c r="E57" i="17"/>
  <c r="E58" i="17"/>
  <c r="E59" i="17"/>
  <c r="E52" i="17"/>
  <c r="D52" i="17"/>
  <c r="D53" i="17"/>
  <c r="D54" i="17"/>
  <c r="D55" i="17"/>
  <c r="D56" i="17"/>
  <c r="D57" i="17"/>
  <c r="D58" i="17"/>
  <c r="D59" i="17"/>
  <c r="E99" i="7"/>
  <c r="E100" i="7"/>
  <c r="E101" i="7"/>
  <c r="E102" i="7"/>
  <c r="E103" i="7"/>
  <c r="E104" i="7"/>
  <c r="E105" i="7"/>
  <c r="E106" i="7"/>
  <c r="E98" i="7"/>
  <c r="E83" i="7"/>
  <c r="E84" i="7"/>
  <c r="E85" i="7"/>
  <c r="E86" i="7"/>
  <c r="E87" i="7"/>
  <c r="E88" i="7"/>
  <c r="E89" i="7"/>
  <c r="E90" i="7"/>
  <c r="E91" i="7"/>
  <c r="E92" i="7"/>
  <c r="E93" i="7"/>
  <c r="E82" i="7"/>
  <c r="E76" i="7"/>
  <c r="E77" i="7"/>
  <c r="E75" i="7"/>
  <c r="E69" i="7"/>
  <c r="E68" i="7"/>
  <c r="E123" i="7"/>
  <c r="E122" i="7"/>
  <c r="F103" i="7"/>
  <c r="F104" i="7"/>
  <c r="F105" i="7"/>
  <c r="F106" i="7"/>
  <c r="F102" i="7"/>
  <c r="F99" i="7"/>
  <c r="F100" i="7"/>
  <c r="F101" i="7"/>
  <c r="F98" i="7"/>
  <c r="F93" i="7"/>
  <c r="F92" i="7"/>
  <c r="F90" i="7"/>
  <c r="F91" i="7"/>
  <c r="F85" i="7"/>
  <c r="F86" i="7"/>
  <c r="F87" i="7"/>
  <c r="F88" i="7"/>
  <c r="F89" i="7"/>
  <c r="F83" i="7"/>
  <c r="F84" i="7"/>
  <c r="F82" i="7"/>
  <c r="F77" i="7"/>
  <c r="F76" i="7"/>
  <c r="F75" i="7"/>
  <c r="F69" i="7"/>
  <c r="F68" i="7"/>
  <c r="F122" i="7"/>
  <c r="F123" i="7"/>
  <c r="D45" i="2"/>
  <c r="D43" i="2"/>
  <c r="D47" i="7"/>
  <c r="D46" i="7"/>
  <c r="C21" i="1"/>
  <c r="C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Thanh Trinh</author>
    <author>tc={B6CC5817-516D-4F88-A029-0F6EB89FBD93}</author>
  </authors>
  <commentList>
    <comment ref="B22" authorId="0" shapeId="0" xr:uid="{117F890E-3F2C-4295-887C-F0F97354515A}">
      <text>
        <r>
          <rPr>
            <sz val="12"/>
            <color indexed="81"/>
            <rFont val="Calibri"/>
            <family val="2"/>
            <scheme val="minor"/>
          </rPr>
          <t>If your state utilizes an FFS methodology for some services (e.g., early and periodic screening, diagnostic and treatment (EPSDT)) and other services are covered by managed care (e.g., behavioral health and rehabilitative services), please complete the rows below only for the services not covered by managed care. 
Note: To use an FFS payment methodology, the state must fund the non-federal share of SBS through appropriations or intergovernmental transfers, but not through certified public expenditures (CPEs).</t>
        </r>
        <r>
          <rPr>
            <sz val="9"/>
            <color indexed="81"/>
            <rFont val="Calibri"/>
            <family val="2"/>
            <scheme val="minor"/>
          </rPr>
          <t xml:space="preserve">
</t>
        </r>
      </text>
    </comment>
    <comment ref="B29" authorId="0" shapeId="0" xr:uid="{8904E1E3-C04E-4EAD-9DCE-4B2D712A0CD7}">
      <text>
        <r>
          <rPr>
            <sz val="12"/>
            <color indexed="81"/>
            <rFont val="Calibri"/>
            <family val="2"/>
            <scheme val="minor"/>
          </rPr>
          <t>Note: To use a cost-based rate methodology, the non-federal share of SBS must be funded through appropriations or intergovernmental transfers, not certified public expenditures. The state may not pay rates and use a CPE.</t>
        </r>
      </text>
    </comment>
    <comment ref="D44" authorId="1" shapeId="0" xr:uid="{B6CC5817-516D-4F88-A029-0F6EB89FBD93}">
      <text>
        <t xml:space="preserve">[Threaded comment]
Your version of Excel allows you to read this threaded comment; however, any edits to it will get removed if the file is opened in a newer version of Excel. Learn more: https://go.microsoft.com/fwlink/?linkid=870924
Comment:
    Cannot find the CFR </t>
      </text>
    </comment>
    <comment ref="B48" authorId="0" shapeId="0" xr:uid="{A00029FD-FA79-4F8B-AE56-5D8C24A6923E}">
      <text>
        <r>
          <rPr>
            <sz val="12"/>
            <color indexed="81"/>
            <rFont val="Calibri"/>
            <family val="2"/>
            <scheme val="minor"/>
          </rPr>
          <t>Note: When using a reconciled cost methodology, states may certify the non-federal share of SBS using CPE. transfers.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Thanh Trinh</author>
  </authors>
  <commentList>
    <comment ref="B73" authorId="0" shapeId="0" xr:uid="{E06271D8-12FE-4EB4-8971-F51404160152}">
      <text>
        <r>
          <rPr>
            <sz val="12"/>
            <color indexed="81"/>
            <rFont val="Calibri"/>
            <family val="2"/>
            <scheme val="minor"/>
          </rPr>
          <t>If your state utilizes an FFS methodology for some services (e.g., early and periodic screening, diagnostic and treatment (EPSDT)) and other services are covered by managed care (e.g., behavioral health and rehabilitative services), please complete the rows below only for the services not covered by managed care. 
Note: To use an FFS payment methodology, the state must fund the non-federal share of SBS through appropriations or intergovernmental transfers, but not through certified public expenditures (CPEs).</t>
        </r>
        <r>
          <rPr>
            <sz val="9"/>
            <color indexed="81"/>
            <rFont val="Calibri"/>
            <family val="2"/>
            <scheme val="minor"/>
          </rPr>
          <t xml:space="preserve">
</t>
        </r>
      </text>
    </comment>
    <comment ref="B80" authorId="0" shapeId="0" xr:uid="{CF9ED72E-A257-416F-9FE9-80F0F5931271}">
      <text>
        <r>
          <rPr>
            <sz val="12"/>
            <color indexed="81"/>
            <rFont val="Calibri"/>
            <family val="2"/>
            <scheme val="minor"/>
          </rPr>
          <t>Note: To use a cost-based rate methodology, the non-federal share of SBS must be funded through appropriations or intergovernmental transfers, not certified public expenditures. The state may not pay rates and use a CPE.</t>
        </r>
      </text>
    </comment>
    <comment ref="B96" authorId="0" shapeId="0" xr:uid="{D04A9323-6D2A-4115-8ADD-207534C347EC}">
      <text>
        <r>
          <rPr>
            <sz val="12"/>
            <color indexed="81"/>
            <rFont val="Calibri"/>
            <family val="2"/>
            <scheme val="minor"/>
          </rPr>
          <t>Note: When using a reconciled cost methodology, states may certify the non-federal share of SBS using CPE. transfers.</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<sst xmlns="http://schemas.openxmlformats.org/spreadsheetml/2006/main" count="2331" uniqueCount="926">
  <si>
    <t>School-Based Services Readiness Checklist</t>
  </si>
  <si>
    <t>Column1</t>
  </si>
  <si>
    <t>Table of Contents</t>
  </si>
  <si>
    <t>Column3</t>
  </si>
  <si>
    <t>Acronyms</t>
  </si>
  <si>
    <t>For Print</t>
  </si>
  <si>
    <t>Introduction to the SBS Readiness Checklist</t>
  </si>
  <si>
    <t>Tab 1</t>
  </si>
  <si>
    <t>Medicaid State Plan Amendment Package</t>
  </si>
  <si>
    <t>Tab 2.1</t>
  </si>
  <si>
    <t xml:space="preserve">Overview of Public Notice </t>
  </si>
  <si>
    <t>Tab 2.2</t>
  </si>
  <si>
    <t xml:space="preserve">Required Information and Additional Instructions for Public Notice </t>
  </si>
  <si>
    <t>Tab 3.1</t>
  </si>
  <si>
    <t xml:space="preserve">Overview of Tribal Consultation </t>
  </si>
  <si>
    <t>Tab 3.2</t>
  </si>
  <si>
    <t>Required Information and Additional Instructions for Tribal Consultation</t>
  </si>
  <si>
    <t>Tab 4.1</t>
  </si>
  <si>
    <t>Medicaid State Plan Attachments 3.1-A and 3.1-B (Coverage Pages)</t>
  </si>
  <si>
    <t>Tab 4.2</t>
  </si>
  <si>
    <t>Required Information and Additional Instructions for Medicaid State Plan Attachments 3.1-A and 3.1-B (Coverage Pages)</t>
  </si>
  <si>
    <t>Tab 5.1</t>
  </si>
  <si>
    <t>Medicaid State Plan Attachment 4.19-B (Reimbursement Pages)</t>
  </si>
  <si>
    <t>Tab 5.2</t>
  </si>
  <si>
    <t>Required Information and Additional Instructions for Medicaid State Plan Attachment 4.19-B (Reimbursement Pages)</t>
  </si>
  <si>
    <t>Tab 5.3</t>
  </si>
  <si>
    <t>Required Information and Additional Instructions for Specialized Transportation</t>
  </si>
  <si>
    <t>Tab 6.1</t>
  </si>
  <si>
    <t>Overview of the SBS Claiming Time Study Implementation Plan (TSIP)</t>
  </si>
  <si>
    <t>Tab 6.2</t>
  </si>
  <si>
    <t>Requirements and Steps to Plan a Random Moment Time Study (RMTS)</t>
  </si>
  <si>
    <t>Tab 6.3</t>
  </si>
  <si>
    <t>Optional Headers and Required Information for a TSIP with a RMTS Methodology</t>
  </si>
  <si>
    <t>Tab 7.1</t>
  </si>
  <si>
    <t>Overview of Interagency Agreements for Medicaid Administrative Claiming</t>
  </si>
  <si>
    <t>Tab 7.2</t>
  </si>
  <si>
    <t>Required Information and Additional Instructions for Interagency Agreements for Medicaid Administrative Claiming </t>
  </si>
  <si>
    <t>Tab 8.1</t>
  </si>
  <si>
    <t>Overview of Flexibilities for Third-Party Liability</t>
  </si>
  <si>
    <t>Tab 8.2</t>
  </si>
  <si>
    <t>Required Information and Additional Instructions to Implement Flexibilities for Third Party Liability </t>
  </si>
  <si>
    <t>Requirement Citations by Table</t>
  </si>
  <si>
    <t xml:space="preserve">** "For Print" is a tab within a document or spreadsheet that is specifically formatted for printing purposes. It is designed to present the content in a print-friendly layout, optimizing it for printing on paper or as a digital document. </t>
  </si>
  <si>
    <t>** Questions related to this readiness checklist and school-based services (including the Comprehensive Guide) should be directed to the School-Based</t>
  </si>
  <si>
    <r>
      <t xml:space="preserve">Services Technical Assistance Center (SBS TAC) at </t>
    </r>
    <r>
      <rPr>
        <u/>
        <sz val="10.5"/>
        <color rgb="FF0070C0"/>
        <rFont val="Calibri"/>
        <family val="2"/>
        <scheme val="minor"/>
      </rPr>
      <t>SchoolBasedServices@cms.hhs.gov</t>
    </r>
    <r>
      <rPr>
        <sz val="10.5"/>
        <rFont val="Calibri"/>
        <family val="2"/>
        <scheme val="minor"/>
      </rPr>
      <t xml:space="preserve">. Questions sent directly to CMS will be redirected to the SBS TAC. </t>
    </r>
  </si>
  <si>
    <t xml:space="preserve">Following State Plan Amendment (SPA) submission, CMS might designate other points of contact. </t>
  </si>
  <si>
    <t xml:space="preserve">Acronyms </t>
  </si>
  <si>
    <t>CHIP</t>
  </si>
  <si>
    <t>Children’s Health Insurance Program</t>
  </si>
  <si>
    <t>CIB</t>
  </si>
  <si>
    <t>Centers for Medicaid and CHIP Services Informational Bulletin</t>
  </si>
  <si>
    <t>CMCS</t>
  </si>
  <si>
    <t>Center for Medicaid and CHIP Services</t>
  </si>
  <si>
    <t>CMS</t>
  </si>
  <si>
    <t>Centers for Medicare &amp; Medicaid Services</t>
  </si>
  <si>
    <t>Comprehensive Guide</t>
  </si>
  <si>
    <t>CPE</t>
  </si>
  <si>
    <t>Certified Public Expenditures</t>
  </si>
  <si>
    <t>ED</t>
  </si>
  <si>
    <t>U.S. Department of Education</t>
  </si>
  <si>
    <t>EPSDT</t>
  </si>
  <si>
    <t>Early and Periodic Screening, Diagnostic, and Treatment</t>
  </si>
  <si>
    <t>FERPA</t>
  </si>
  <si>
    <t>Family Education Rights and Privacy Act</t>
  </si>
  <si>
    <t>FFP</t>
  </si>
  <si>
    <t>Federal Financial Participation</t>
  </si>
  <si>
    <t>FFS</t>
  </si>
  <si>
    <t>Fee-for-Service</t>
  </si>
  <si>
    <t>HHS</t>
  </si>
  <si>
    <t>U.S. Department of Health and Human Services</t>
  </si>
  <si>
    <t>IDEA</t>
  </si>
  <si>
    <t>Individuals with Disabilities Education Act</t>
  </si>
  <si>
    <t>IEP</t>
  </si>
  <si>
    <t>Individualized Education Program</t>
  </si>
  <si>
    <t>IFSP</t>
  </si>
  <si>
    <t>Individualized Family Service Plan</t>
  </si>
  <si>
    <t>IGT</t>
  </si>
  <si>
    <t>Intergovernmental Transfer</t>
  </si>
  <si>
    <t>LEA</t>
  </si>
  <si>
    <t>Local Education Agency</t>
  </si>
  <si>
    <t>MAC</t>
  </si>
  <si>
    <t>Medicaid Administrative Claiming</t>
  </si>
  <si>
    <t>MER</t>
  </si>
  <si>
    <t>Medicaid Enrollment Ratio</t>
  </si>
  <si>
    <t>MMIS</t>
  </si>
  <si>
    <t>Medicaid Management Information System</t>
  </si>
  <si>
    <t>PACAP</t>
  </si>
  <si>
    <t>Public Assistance Cost Allocation Plan</t>
  </si>
  <si>
    <t>RMTS</t>
  </si>
  <si>
    <t>Random Moment Time Study</t>
  </si>
  <si>
    <t>SBS TAC</t>
  </si>
  <si>
    <t>School-Based Services Technical Assistance Center</t>
  </si>
  <si>
    <t>SEA</t>
  </si>
  <si>
    <t>State Education Agency</t>
  </si>
  <si>
    <t>SMA</t>
  </si>
  <si>
    <t>State Medicaid Agency</t>
  </si>
  <si>
    <t>SPA</t>
  </si>
  <si>
    <t>State Plan Amendment</t>
  </si>
  <si>
    <t>TPL</t>
  </si>
  <si>
    <t>Third-Party Liability</t>
  </si>
  <si>
    <t>TSIP</t>
  </si>
  <si>
    <t>Time Study Implementation Plan</t>
  </si>
  <si>
    <t>UICR</t>
  </si>
  <si>
    <t>Unrestricted Indirect Cost Rate</t>
  </si>
  <si>
    <r>
      <t xml:space="preserve">In May 2023, the Centers for Medicare &amp; Medicaid Services (CMS), in consultation with the U.S. Department of Education (ED), issued a </t>
    </r>
    <r>
      <rPr>
        <u/>
        <sz val="11"/>
        <color theme="4"/>
        <rFont val="Calibri"/>
        <family val="2"/>
        <scheme val="minor"/>
      </rPr>
      <t xml:space="preserve">Center for Medicaid and CHIP Services (CMCS) Informational  </t>
    </r>
  </si>
  <si>
    <r>
      <rPr>
        <u/>
        <sz val="11"/>
        <color theme="4"/>
        <rFont val="Calibri"/>
        <family val="2"/>
        <scheme val="minor"/>
      </rPr>
      <t>Bulletin (CIB)</t>
    </r>
    <r>
      <rPr>
        <sz val="11"/>
        <rFont val="Calibri"/>
        <family val="2"/>
        <scheme val="minor"/>
      </rPr>
      <t xml:space="preserve"> and </t>
    </r>
    <r>
      <rPr>
        <u/>
        <sz val="11"/>
        <color theme="4"/>
        <rFont val="Calibri"/>
        <family val="2"/>
        <scheme val="minor"/>
      </rPr>
      <t>“Delivering Services in School-Based Settings: A Comprehensive Guide to Medicaid Services and Administrative Claiming”</t>
    </r>
    <r>
      <rPr>
        <sz val="11"/>
        <rFont val="Calibri"/>
        <family val="2"/>
        <scheme val="minor"/>
      </rPr>
      <t xml:space="preserve"> (Comprehensive Guide). The CIB and Comprehensive Guide </t>
    </r>
  </si>
  <si>
    <t>encourage States to expand the scope of their school Medicaid program beyond Individualized Education Program (IEP) services and students. They also identify new flexibilities and clarify how payments can be made to school-based providers under Medicaid and the Children’s Health Insurance Program (CHIP). While the new flexibilities are optional, States must come into compliance with the requirements described in the Comprehensive Guide by July 1, 2026.
The School-Based Services (SBS) Readiness Checklist can help the State with five tasks related to CMS’ 2023 guidance:</t>
  </si>
  <si>
    <t xml:space="preserve">1.   Drafting a Medicaid State Plan amendment (SPA) to expand the scope of the population and services covered by the school Medicaid program (e.g., to include 504 and general education 
      populations and behavioral health services in addition to IEP students and services).
2.   Adopting certain flexibilities, such as expanding Medicaid-eligible provider lists to include education-credentialed providers, modifying the methodology used to provide interim payments to 
</t>
  </si>
  <si>
    <r>
      <rPr>
        <sz val="11"/>
        <rFont val="Calibri"/>
        <family val="2"/>
        <scheme val="minor"/>
      </rPr>
      <t xml:space="preserve">      school-based providers, or creating exceptions to third-party liability requirements for “never-covered services,” among others listed in the CIB and </t>
    </r>
    <r>
      <rPr>
        <u/>
        <sz val="11"/>
        <color theme="4"/>
        <rFont val="Calibri"/>
        <family val="2"/>
        <scheme val="minor"/>
      </rPr>
      <t>Comprehensive Guide</t>
    </r>
    <r>
      <rPr>
        <sz val="11"/>
        <rFont val="Calibri"/>
        <family val="2"/>
        <scheme val="minor"/>
      </rPr>
      <t>.</t>
    </r>
  </si>
  <si>
    <t>3.   Assessing whether the current Medicaid State Plan meets CMS expectations based on the State’s payment methodology, SBS populations, and services, and drafting a SPA if needed. 
4.   Preparing additional documents, such as a Time Study Implementation Plan (TSIP) and Interagency Agreements for Medicaid Administrative Claiming, or assessing whether the State’s current  
      versions of these documents meet CMS requirements.
5.   Discussing plans for SBS with CMS and across State agencies, including the State education agency (SEA) and State Medicaid agency (SMA) finance, policy, and managed care staff.</t>
  </si>
  <si>
    <r>
      <rPr>
        <b/>
        <sz val="11"/>
        <color theme="1"/>
        <rFont val="Calibri"/>
        <family val="2"/>
        <scheme val="minor"/>
      </rPr>
      <t xml:space="preserve">Introduction to SBS. </t>
    </r>
    <r>
      <rPr>
        <sz val="11"/>
        <color theme="1"/>
        <rFont val="Calibri"/>
        <family val="2"/>
        <scheme val="minor"/>
      </rPr>
      <t xml:space="preserve">SBS are Medicaid services delivered in a school setting by school-based providers. Most States operate a school Medicaid program where school districts and schools (local education agencies, or LEAs) provide direct services or perform Medicaid administrative activities and seek reimbursement (Federal financial participation) for these activities. SBS itself is not a benefit or type of service; rather, it is a term used to refer to any type of covered service delivered in schools where the LEA seeks reimbursement for the service. For example, SBS can include early and periodic screening, diagnostic, and treatment (EPSDT) services; preventive services; rehabilitative services; physical therapy; occupational therapy; speech pathology/audiology; and other services. </t>
    </r>
  </si>
  <si>
    <t>Introduction to SPAs. Each State has a Medicaid State Plan that describes covered services and payment policies. States can change their Medicaid State Plans by submitting a SPA to CMS for approval. The Medicaid State Plan, particularly two sections—Attachments 3.1-A and 3.1-B (informally, “coverage pages”) and Attachment 4.19-B (“reimbursement pages”)—govern the State’s school Medicaid program policies related to coverage and payment. SBS SPAs generally follow regular SPA procedures, but CMS has specific expectations for SBS content included in the coverage and reimbursement pages, described in</t>
  </si>
  <si>
    <r>
      <rPr>
        <sz val="11"/>
        <rFont val="Calibri"/>
        <family val="2"/>
        <scheme val="minor"/>
      </rPr>
      <t xml:space="preserve">the </t>
    </r>
    <r>
      <rPr>
        <u/>
        <sz val="11"/>
        <color theme="10"/>
        <rFont val="Calibri"/>
        <family val="2"/>
        <scheme val="minor"/>
      </rPr>
      <t>Comprehensive Guide</t>
    </r>
    <r>
      <rPr>
        <sz val="11"/>
        <rFont val="Calibri"/>
        <family val="2"/>
        <scheme val="minor"/>
      </rPr>
      <t xml:space="preserve"> and summarized in this document. SMA staff who are already familiar with SPAs might find it particularly helpful to read SBS Readiness Checklist Sections 4 and 5 on coverage and reimbursement.</t>
    </r>
  </si>
  <si>
    <r>
      <rPr>
        <b/>
        <sz val="11"/>
        <color theme="1"/>
        <rFont val="Calibri"/>
        <family val="2"/>
        <scheme val="minor"/>
      </rPr>
      <t>Additional compliance requirements.</t>
    </r>
    <r>
      <rPr>
        <sz val="11"/>
        <color theme="1"/>
        <rFont val="Calibri"/>
        <family val="2"/>
        <scheme val="minor"/>
      </rPr>
      <t xml:space="preserve"> In addition to the Medicaid State Plan, the SBS Readiness Checklist describes CMS expectations for SBS TSIPs, Interagency Agreements for Medicaid Administrative Claiming, and Third-Party Liability. </t>
    </r>
  </si>
  <si>
    <r>
      <rPr>
        <b/>
        <sz val="11"/>
        <color theme="1"/>
        <rFont val="Calibri"/>
        <family val="2"/>
        <scheme val="minor"/>
      </rPr>
      <t>Disclaimers.</t>
    </r>
    <r>
      <rPr>
        <sz val="11"/>
        <color theme="1"/>
        <rFont val="Calibri"/>
        <family val="2"/>
        <scheme val="minor"/>
      </rPr>
      <t xml:space="preserve"> This readiness checklist is designed to support SBS Medicaid programs and is not intended for application to other Medicaid or CHIP programs. It focuses on SBS authority derived from the Medicaid State Plan only. There may be additional policy and program documents outside the State Plan that State staff need to consider in States where other authorities such as managed care, CHIP, or waivers also authorize coverage and reimbursement of SBS. The SBS Readiness Checklist does not supersede Federal guidance or regulations, and using the checklist is voluntary. </t>
    </r>
  </si>
  <si>
    <r>
      <rPr>
        <b/>
        <sz val="11"/>
        <color theme="1"/>
        <rFont val="Calibri"/>
        <family val="2"/>
        <scheme val="minor"/>
      </rPr>
      <t>Structure of this Workbook.</t>
    </r>
    <r>
      <rPr>
        <sz val="11"/>
        <color theme="1"/>
        <rFont val="Calibri"/>
        <family val="2"/>
        <scheme val="minor"/>
      </rPr>
      <t xml:space="preserve"> The SBS Readiness Checklist addresses multiple topics, most of which correspond to documents included in a SPA package. The tabs are grouped by topic. Tab 1 lists the documents required in an SBS SPA package. For every subsequent topic there are at least two tabs, an overview and a list of requirements. </t>
    </r>
  </si>
  <si>
    <t xml:space="preserve">•   The overview tab describes the document's purpose, the circumstances in which it is required, the format for submission to CMS, and relevant regulations or guidance, State examples, and tips. 
•   The requirements tab includes an itemized list of required information and additional instructions. It includes two columns where the State may track whether it has met requirements 
     ("readiness") and add notes. </t>
  </si>
  <si>
    <r>
      <t xml:space="preserve">The topics of Medicaid State Plan Attachment 4.19-B and TSIPs each have a third tab.  
At the end of the workbook, the same information is presented in nine tabs in printer-friendly format.   
</t>
    </r>
    <r>
      <rPr>
        <b/>
        <sz val="11"/>
        <color theme="1"/>
        <rFont val="Calibri"/>
        <family val="2"/>
        <scheme val="minor"/>
      </rPr>
      <t xml:space="preserve">
How to Use This Workbook.</t>
    </r>
    <r>
      <rPr>
        <sz val="11"/>
        <color theme="1"/>
        <rFont val="Calibri"/>
        <family val="2"/>
        <scheme val="minor"/>
      </rPr>
      <t xml:space="preserve"> The SBS Readiness Checklist may be used for multiple purposes. If the State is submitting a SPA, begin with Tab 1 (SPA Package). For any other purpose, identify the relevant tabs. For each topic, read and follow the instructions in the overview tab. To print content, find the relevant "for print" tab at the end of the workbook and follow the printing instructions at the top of the page. 
</t>
    </r>
    <r>
      <rPr>
        <b/>
        <sz val="11"/>
        <color theme="1"/>
        <rFont val="Calibri"/>
        <family val="2"/>
        <scheme val="minor"/>
      </rPr>
      <t>Tips.</t>
    </r>
    <r>
      <rPr>
        <sz val="11"/>
        <color theme="1"/>
        <rFont val="Calibri"/>
        <family val="2"/>
        <scheme val="minor"/>
      </rPr>
      <t xml:space="preserve"> While reviewing the tabs in the SBS Readiness Checklist, SMA staff might find the following steps helpful:</t>
    </r>
  </si>
  <si>
    <t xml:space="preserve">•   Gather the State’s school Medicaid program documentation for reference.
•   Review the latest CMS policy guidance. (For each topic, an overview table includes links to related regulations or guidance.)
•   Review examples of each document type. (The overview tables also include links to examples.)
•   Collaborate with SEA staff.
•   Coordinate with SMA staff in the areas of managed care, finance, general counsel, and program integrity to verify assumptions and account for State-specific policy nuances.
•   Consider how to time SPA submission with related activities. For example, if the State uses managed care or 1915(c) authority for any SBS, the State might want to time its SPA submission 
     with an update to the managed care contract and review 1915(c) waiver documentation to align policies.
•   If SBS policy changes must be reflected in State regulation, consider how to time SPA submission with State legislative and regulatory activities. </t>
  </si>
  <si>
    <r>
      <rPr>
        <b/>
        <sz val="11"/>
        <color theme="1"/>
        <rFont val="Calibri"/>
        <family val="2"/>
        <scheme val="minor"/>
      </rPr>
      <t>Questions.</t>
    </r>
    <r>
      <rPr>
        <sz val="11"/>
        <color theme="1"/>
        <rFont val="Calibri"/>
        <family val="2"/>
        <scheme val="minor"/>
      </rPr>
      <t xml:space="preserve"> Questions related to this readiness checklist and school-based services (including the Comprehensive Guide) should be directed to the School-Based Services Technical Assistance Center (SBS TAC) at SchoolBasedServices@cms.hhs.gov. Questions sent directly to CMS will be redirected to the SBS TAC. Following SPA submission, CMS might designate other points of contact. </t>
    </r>
  </si>
  <si>
    <t>1. SPA Package</t>
  </si>
  <si>
    <t>Tab 1. Medicaid State Plan Amendment Package</t>
  </si>
  <si>
    <r>
      <rPr>
        <b/>
        <sz val="11"/>
        <color theme="1"/>
        <rFont val="Calibri"/>
        <family val="2"/>
        <scheme val="minor"/>
      </rPr>
      <t>Instructions:</t>
    </r>
    <r>
      <rPr>
        <sz val="11"/>
        <color theme="1"/>
        <rFont val="Calibri"/>
        <family val="2"/>
        <scheme val="minor"/>
      </rPr>
      <t xml:space="preserve"> States might need to submit a SPA to change the scope of the school Medicaid program (for example, to include students beyond those with an IEP), modify provider qualifications, or </t>
    </r>
  </si>
  <si>
    <r>
      <t xml:space="preserve">change the payment methodology (for example, to comply with the </t>
    </r>
    <r>
      <rPr>
        <u/>
        <sz val="11"/>
        <color theme="4"/>
        <rFont val="Calibri"/>
        <family val="2"/>
        <scheme val="minor"/>
      </rPr>
      <t>Comprehensive Guide</t>
    </r>
    <r>
      <rPr>
        <sz val="11"/>
        <rFont val="Calibri"/>
        <family val="2"/>
        <scheme val="minor"/>
      </rPr>
      <t xml:space="preserve"> by July 1, 2026). To understand the requirements for a SPA package, including required and supporting </t>
    </r>
  </si>
  <si>
    <t xml:space="preserve">documents, review Table 1.1 below. Several documents in Table 1.1 have a corresponding tab in the readiness checklist, indicated with a hyperlink. Click on the associated tab to read complete instructions to assess the State’s current program document(s) and prepare to update to the document(s) if needed. Submit the completed SPA to CMS through OneMAC.
The SBS Readiness Checklist is intended to help States develop approvable SPA packages and reduce requests for additional information. The SBS Readiness Checklist does not supersede Federal guidance or regulations, and using the checklist is voluntary. </t>
  </si>
  <si>
    <t>Table 1.1. Documents Required in the SBS SPA Package</t>
  </si>
  <si>
    <t>#</t>
  </si>
  <si>
    <t>Document Name</t>
  </si>
  <si>
    <t>When Required</t>
  </si>
  <si>
    <t>SPA Transmittal Cover Letter</t>
  </si>
  <si>
    <t>A cover letter is recommended for all SPAs.</t>
  </si>
  <si>
    <t>Form CMS 179, Transmittal of Medicaid State Plan Material</t>
  </si>
  <si>
    <t>Form CMS-179 is required for all SPAs.</t>
  </si>
  <si>
    <t>Calculations of Fiscal Impact</t>
  </si>
  <si>
    <t xml:space="preserve">If the fiscal impact recorded on Form CMS-179 Box 6 represents a decrease or a sustantial increase in spending, it is recommended to support the amount by showing calculations. </t>
  </si>
  <si>
    <t>Medicaid (Standard) Funding Questions</t>
  </si>
  <si>
    <t>Medicaid Funding Questions (sometimes referred to as Standard Funding Questions) are required for all SPAs that amend Attachments 4.19-B.</t>
  </si>
  <si>
    <t>Supporting Documentation for Intergovernmental Transfer (IGT)</t>
  </si>
  <si>
    <t xml:space="preserve">CMS may request supporting documentation for IGTs, such as sample signed IGT agreements. </t>
  </si>
  <si>
    <t>Copy of Public Notice</t>
  </si>
  <si>
    <t>Public notice is required for reimbursement SPAs with any significant change in the methods and standards for setting payment rates for services.</t>
  </si>
  <si>
    <t>Documentation of Tribal Consultation</t>
  </si>
  <si>
    <t>Tribal consultation is required before SPA submission if (a) one or more Indian Health Programs or Urban Indian Organizations furnishes healthcare services in the State and (b) the SPA is likely to have a direct impact on Indians, Indian Health Programs, or Urban Indian Organizations. 
Check Medicaid State Plan Section 1.4 for tribal consultation criteria and process timelines.  States may have both a regular and expedited process.</t>
  </si>
  <si>
    <t>SPA Pages</t>
  </si>
  <si>
    <t>Coverage Pages (Medicaid State Plan Attachment 3.1-A and 3.1-B)</t>
  </si>
  <si>
    <r>
      <t xml:space="preserve">Attachment 3.1-A or 3.1-B should be amended if:
     •   Attachments 3.1-A or 3.1-B explicitly list services covered in schools, and the State will add a service to the list.
     •   Attachments 3.1-A or 3.1-B currently limit SBS to a specific student population, such as those with an IEP/ Individualized Family Service Plan (IFSP), 
          and the State wishes to broaden eligibility to additional students (e.g., any Medicaid enrolled student).
     •   The State will expand authorized providers to include practitioners credentialed for school settings. 
</t>
    </r>
    <r>
      <rPr>
        <i/>
        <sz val="11"/>
        <color rgb="FF000000"/>
        <rFont val="Calibri"/>
        <family val="2"/>
        <scheme val="minor"/>
      </rPr>
      <t xml:space="preserve">Note: Attachment 3.1-B describes services for the medically needy (individuals who qualify for Medicaid after medical expenses are deducted from income) in States where these are available. </t>
    </r>
  </si>
  <si>
    <t>Reimbursement Pages (Medicaid State Plan Attachment 4.19-B)</t>
  </si>
  <si>
    <r>
      <t xml:space="preserve">Amend Attachment 4.19-B if the State will:
     •   Change the scope of SBS services and/or populations. 
     •   Change the SBS payment methodology. For example, a SPA is required to update rates in a fee schedule, establish an enhanced fee schedule for 
          SBS, or change from an Fee-for-Service (FFS) rate to a reconciled cost methodology.
             ○   A change in the source of the non-Federal share may require a new payment methodology and associated SPA.
     •  </t>
    </r>
    <r>
      <rPr>
        <sz val="11"/>
        <rFont val="Calibri"/>
        <family val="2"/>
        <scheme val="minor"/>
      </rPr>
      <t xml:space="preserve"> Begin interim payments to LEAs or change the methodology </t>
    </r>
    <r>
      <rPr>
        <sz val="11"/>
        <color theme="1"/>
        <rFont val="Calibri"/>
        <family val="2"/>
        <scheme val="minor"/>
      </rPr>
      <t xml:space="preserve">for interim payments, </t>
    </r>
    <r>
      <rPr>
        <sz val="11"/>
        <rFont val="Calibri"/>
        <family val="2"/>
        <scheme val="minor"/>
      </rPr>
      <t>including the flexibilities highlighted in the Comprehensive Guide.</t>
    </r>
    <r>
      <rPr>
        <sz val="11"/>
        <color theme="1"/>
        <rFont val="Calibri"/>
        <family val="2"/>
        <scheme val="minor"/>
      </rPr>
      <t xml:space="preserve">
     •   Significantly change the time study methodology, requiring corresponding updates to the payment methodology.
     •   Correct a payment methodology to comply with regulations or in response to an audit finding. 
             ○   This checklist can help the State assess whether its Medicaid State Plan reflects a payment methodology that complies with the Comprehensive  
                  Guide and Federal cost regulations.
Most SBS SPAs include amendments to Attachment 4.19-B.</t>
    </r>
  </si>
  <si>
    <t>4.19-B Supporting Documents</t>
  </si>
  <si>
    <t>8.2a</t>
  </si>
  <si>
    <t>Cost Report Template</t>
  </si>
  <si>
    <t>A cost report template must be submitted with the SPA if the State uses a cost-based rate methodology or reconciled cost methodology.</t>
  </si>
  <si>
    <t>8.2b</t>
  </si>
  <si>
    <t>Cost Report Instructions</t>
  </si>
  <si>
    <t>Cost report instructions must be submitted with the SPA if the State uses a cost-based rate or reconciled cost payment methodology.</t>
  </si>
  <si>
    <t>8.2c</t>
  </si>
  <si>
    <t>SBS Claiming TSIP</t>
  </si>
  <si>
    <t>An approved TSIP is required before LEAs claim Medicaid administrative expenses and before the State claims Federal financial participation (FFP) for direct services using a reconciled cost methodology. To change its approach to the time study, the State must first revise its TSIP and receive CMS approval. 
The State can submit a TSIP independently of a SPA. In addition, when submitting a reimbursement SPA with a payment methodology that relies on a time study, the State should include a copy of an approved or pending TSIP in the SPA package.</t>
  </si>
  <si>
    <r>
      <t xml:space="preserve">Per the </t>
    </r>
    <r>
      <rPr>
        <u/>
        <sz val="11"/>
        <color theme="4"/>
        <rFont val="Calibri"/>
        <family val="2"/>
        <scheme val="minor"/>
      </rPr>
      <t>Comprehensive Guide</t>
    </r>
    <r>
      <rPr>
        <sz val="11"/>
        <rFont val="Calibri"/>
        <family val="2"/>
        <scheme val="minor"/>
      </rPr>
      <t>, if the current TSIP has more than 2 days’ notice and 2 days’ response window, then the State must revise the TSIP or seek a CMS exception.</t>
    </r>
  </si>
  <si>
    <t xml:space="preserve">Other Supporting Program Documents </t>
  </si>
  <si>
    <t>Sample Interagency Agreement for Medicaid Administrative Claiming</t>
  </si>
  <si>
    <t>An interagency agreement is required if LEAs or the SEA will claim FFP for Medicaid administrative activities. A sample interagency agreement should accompany the TSIP.</t>
  </si>
  <si>
    <t>Public Assistance Cost Allocation Plan (PACAP)</t>
  </si>
  <si>
    <t xml:space="preserve">The Department of Health and Human Services' (HHS) Cost Allocation Services reviews PACAPs. An amendment to the PACAP may be required if policy changes impact claiming for indirect costs. For more information, including assistance in determining whether a PACAP amendment is required, please contact the State's </t>
  </si>
  <si>
    <r>
      <rPr>
        <sz val="11"/>
        <rFont val="Calibri"/>
        <family val="2"/>
        <scheme val="minor"/>
      </rPr>
      <t>field office (</t>
    </r>
    <r>
      <rPr>
        <u/>
        <sz val="11"/>
        <color theme="4"/>
        <rFont val="Calibri"/>
        <family val="2"/>
        <scheme val="minor"/>
      </rPr>
      <t>https://www.hhs.gov/about/agencies/asa/psc/indirect-cost-negotiations/contact-us/index.html</t>
    </r>
    <r>
      <rPr>
        <sz val="11"/>
        <rFont val="Calibri"/>
        <family val="2"/>
        <scheme val="minor"/>
      </rPr>
      <t>).</t>
    </r>
  </si>
  <si>
    <t>The PACAP may be requested by CMS for review.</t>
  </si>
  <si>
    <t>2.1 Public Notice Overview</t>
  </si>
  <si>
    <t>2.2 Public Notice Requirements</t>
  </si>
  <si>
    <t>Tab 2. Public Notice</t>
  </si>
  <si>
    <r>
      <rPr>
        <b/>
        <sz val="11"/>
        <color theme="1"/>
        <rFont val="Calibri"/>
        <family val="2"/>
        <scheme val="minor"/>
      </rPr>
      <t xml:space="preserve">Instructions: </t>
    </r>
    <r>
      <rPr>
        <sz val="11"/>
        <color theme="1"/>
        <rFont val="Calibri"/>
        <family val="2"/>
        <scheme val="minor"/>
      </rPr>
      <t>In accordance with 42 C.F.R. 447.205, public notice is required for reimbursement SPAs with any significant change in the methods and standards for setting payment rates for services. Public notice for SBS SPAs follows the same format and procedure as for other SPAs. Use this tab when completing the public notice and public input requirements for applicable SPAs. First, in Table 2.1, read the “required if” row to determine whether public notice is required. If so, reference Table 2.2 while drafting the public notice. Include the required information and follow the additional instructions. Use the “Readiness” column to mark the requirements met. The SBS Readiness Checklist is intended to help States develop approvable SPA packages and reduce requests for additional information. The SBS Readiness Checklist does not supersede Federal guidance or regulations, and using the checklist is voluntary.</t>
    </r>
  </si>
  <si>
    <t xml:space="preserve">Table 2.1. Overview of Public Notice </t>
  </si>
  <si>
    <t>Purpose</t>
  </si>
  <si>
    <t xml:space="preserve">The State must issue public notice to make beneficiaries, providers, and other groups are aware of proposed changes in Medicaid reimbursement. The State must submit a copy of the public notice to CMS to document that the public notice was conducted correctly. </t>
  </si>
  <si>
    <t>Required if…</t>
  </si>
  <si>
    <t>Developed by…</t>
  </si>
  <si>
    <t>SMAs are responsible for developing the public notice. SMAs may receive feedback from affected stakeholders relevant to the SPA change, such as LEAs, provider organizations, managed care organizations, and school administrative staff, among others.</t>
  </si>
  <si>
    <t>Submitted to…</t>
  </si>
  <si>
    <t>The public notice must be issued at least 1 day before the effective date of the proposed change and should be submitted to CMS in OneMAC, along with the SPA, for approval.</t>
  </si>
  <si>
    <t>Format</t>
  </si>
  <si>
    <t>Acceptable formats for the public notice are detailed in 42 C.F.R. § 447.205, including a State register, the newspaper of widest circulation in each city with a population of 50,000+ or the State’s largest city, or a website developed by the SMA. 
Public notice should be submitted to CMS as a PDF, Word, or similar document.</t>
  </si>
  <si>
    <t>Regulations or guidance</t>
  </si>
  <si>
    <r>
      <t xml:space="preserve">●   </t>
    </r>
    <r>
      <rPr>
        <u/>
        <sz val="11"/>
        <color theme="4"/>
        <rFont val="Calibri"/>
        <family val="2"/>
        <scheme val="minor"/>
      </rPr>
      <t>42 C.F.R. § 447.205</t>
    </r>
    <r>
      <rPr>
        <sz val="11"/>
        <rFont val="Calibri"/>
        <family val="2"/>
        <scheme val="minor"/>
      </rPr>
      <t xml:space="preserve">, </t>
    </r>
    <r>
      <rPr>
        <i/>
        <sz val="11"/>
        <rFont val="Calibri"/>
        <family val="2"/>
        <scheme val="minor"/>
      </rPr>
      <t>Public notice of changes in State-wide methods and standards for setting payment rates.</t>
    </r>
  </si>
  <si>
    <r>
      <rPr>
        <sz val="11"/>
        <rFont val="Calibri"/>
        <family val="2"/>
        <scheme val="minor"/>
      </rPr>
      <t xml:space="preserve">●   </t>
    </r>
    <r>
      <rPr>
        <i/>
        <u/>
        <sz val="11"/>
        <color theme="4"/>
        <rFont val="Calibri"/>
        <family val="2"/>
        <scheme val="minor"/>
      </rPr>
      <t>Federal public notice and public process requirements for changes to Medicaid payment rates</t>
    </r>
    <r>
      <rPr>
        <i/>
        <sz val="11"/>
        <rFont val="Calibri"/>
        <family val="2"/>
        <scheme val="minor"/>
      </rPr>
      <t>.</t>
    </r>
    <r>
      <rPr>
        <sz val="11"/>
        <rFont val="Calibri"/>
        <family val="2"/>
        <scheme val="minor"/>
      </rPr>
      <t xml:space="preserve"> CMCS Informational Bulletin.</t>
    </r>
  </si>
  <si>
    <t>Examples</t>
  </si>
  <si>
    <r>
      <rPr>
        <sz val="11"/>
        <rFont val="Calibri"/>
        <family val="2"/>
        <scheme val="minor"/>
      </rPr>
      <t xml:space="preserve">●   Public Notice for an alternative fee schedule for SBS: </t>
    </r>
    <r>
      <rPr>
        <u/>
        <sz val="11"/>
        <color theme="4"/>
        <rFont val="Calibri"/>
        <family val="2"/>
        <scheme val="minor"/>
      </rPr>
      <t>South Carolina</t>
    </r>
    <r>
      <rPr>
        <sz val="11"/>
        <rFont val="Calibri"/>
        <family val="2"/>
        <scheme val="minor"/>
      </rPr>
      <t xml:space="preserve"> (2022).</t>
    </r>
  </si>
  <si>
    <t>Tips</t>
  </si>
  <si>
    <t>●   All relevant information must be present within the public notice without reliance on external sources.
●   Failure to issue proper public notice can delay SPA implementation.</t>
  </si>
  <si>
    <t>Table 2.2. Required Information and Additional Instructions for Public Notice</t>
  </si>
  <si>
    <t>Required information</t>
  </si>
  <si>
    <t>Additional Instructions</t>
  </si>
  <si>
    <t>Readiness</t>
  </si>
  <si>
    <t>State Notes</t>
  </si>
  <si>
    <t>List of Medicaid services being affected by the proposed payment change.</t>
  </si>
  <si>
    <t xml:space="preserve">In instances where the changes in methods and standards are applied across benefit categories, such as across-the-board percentage rate increases or decreases, provide a comprehensive list of the services that will be affected by the change. </t>
  </si>
  <si>
    <t>-</t>
  </si>
  <si>
    <t>Proposed change in payment method or standards.</t>
  </si>
  <si>
    <t xml:space="preserve">•   Describe the action being taken in the SPA. 
•   Describe the dollar amount of any rate changes/percentage increase or 
     decrease in rates, if applicable. </t>
  </si>
  <si>
    <t>Estimate of any expected increase or decrease in annual expenditures.</t>
  </si>
  <si>
    <t>•   Break out the estimate by benefit category or service being affected.
•   Ensure that the fiscal impact figure in the SPA is reasonably close to the 
     fiscal impact in the public notice.</t>
  </si>
  <si>
    <t>Explanation of why the SMA is changing the payment method or standards.</t>
  </si>
  <si>
    <t>Reference any analyses or studies the State conducted that indicated that a differentiated fee schedule was needed to achieve program goals or objectives.</t>
  </si>
  <si>
    <t xml:space="preserve">A local agency in each county where copies of the proposed changes are available for public review. </t>
  </si>
  <si>
    <t>An address where written comments may be sent and reviewed by the public.</t>
  </si>
  <si>
    <t>Location/date/time of any public hearing.</t>
  </si>
  <si>
    <t>Comments received from the public (recommended)</t>
  </si>
  <si>
    <t>3.1 Tribal Cons. Overview</t>
  </si>
  <si>
    <t>3.2 Tribal Cons. Requirements</t>
  </si>
  <si>
    <t>Tab 3. Tribal Consultation</t>
  </si>
  <si>
    <r>
      <rPr>
        <b/>
        <sz val="11"/>
        <color theme="1"/>
        <rFont val="Calibri"/>
        <family val="2"/>
        <scheme val="minor"/>
      </rPr>
      <t>Instructions:</t>
    </r>
    <r>
      <rPr>
        <sz val="11"/>
        <color theme="1"/>
        <rFont val="Calibri"/>
        <family val="2"/>
        <scheme val="minor"/>
      </rPr>
      <t xml:space="preserve"> Use this tab when completing and documenting tribal consultation for applicable SPAs in accordance with the Medicaid State Plan. Tribal Consultation for SBS SPAs follows the same process as for other SPAs. This step is important for States that will make changes to the school Medicaid program, such as expanding relationships with tribal schools or incorporating tribal providers and cultural practices into covered services. 
First, in Table 3.1, read the “required if” row to determine whether tribal consultation is required. If so, reference Table 3.2 while completing and documenting tribal consultation. Include the required information and follow the additional instructions. Use the “Readiness” column to mark the requirements met. 
The SBS Readiness Checklist is intended to help States develop approvable SPA packages and reduce requests for additional information. The SBS Readiness Checklist does not supersede Federal guidance or regulations, and using the checklist is voluntary. </t>
    </r>
  </si>
  <si>
    <t>Table 3.1. Overview of Tribal Consultation</t>
  </si>
  <si>
    <t xml:space="preserve">The United States recognizes Indian tribes as sovereign nations. Statutes, regulations, and Executive orders define Federal and State responsibilities to consult with tribes or Indian health providers when developing policies that directly affect tribes or Indian health providers. Under Social Security Act Section 1902(a)(73), States must consult with designees of Indian health programs before submitting a SPA to CMS. Each State has a unique tribal consultation policy, described in its Medicaid State Plan. </t>
  </si>
  <si>
    <t>Tribal consultation is required before SPA submission if (a) one or more Indian Health Programs or Urban Indian Organizations furnishes healthcare services in the State and (b) the SPA is likely to have a direct impact on Indians, Indian Health Programs, or Urban Indian Organizations. 
Check the Medicaid State Plan for tribal consultation criteria and process timelines.</t>
  </si>
  <si>
    <t>The SMA consults with tribes and submits documentation to CMS.</t>
  </si>
  <si>
    <t>The SMA submits documentation of tribal consultation to CMS along with the SBS SPA request through OneMAC.</t>
  </si>
  <si>
    <t>The State must provide evidence that it has performed tribal consultation meeting the requirements in its Medicaid State Plan. This might include a copy of communications notifying tribes of upcoming SPA submissions that offer an opportunity to submit comments or a copy of a meeting agenda and minutes.</t>
  </si>
  <si>
    <r>
      <rPr>
        <sz val="11"/>
        <rFont val="Calibri"/>
        <family val="2"/>
        <scheme val="minor"/>
      </rPr>
      <t xml:space="preserve">•   </t>
    </r>
    <r>
      <rPr>
        <u/>
        <sz val="11"/>
        <color theme="10"/>
        <rFont val="Calibri"/>
        <family val="2"/>
        <scheme val="minor"/>
      </rPr>
      <t>Social Security Act Section 1902(a)(73)</t>
    </r>
  </si>
  <si>
    <r>
      <rPr>
        <sz val="11"/>
        <rFont val="Calibri"/>
        <family val="2"/>
        <scheme val="minor"/>
      </rPr>
      <t xml:space="preserve">•  </t>
    </r>
    <r>
      <rPr>
        <sz val="11"/>
        <color theme="10"/>
        <rFont val="Calibri"/>
        <family val="2"/>
        <scheme val="minor"/>
      </rPr>
      <t xml:space="preserve"> </t>
    </r>
    <r>
      <rPr>
        <u/>
        <sz val="11"/>
        <color theme="10"/>
        <rFont val="Calibri"/>
        <family val="2"/>
        <scheme val="minor"/>
      </rPr>
      <t>CMS Tribal Consultation Policy</t>
    </r>
    <r>
      <rPr>
        <sz val="11"/>
        <rFont val="Calibri"/>
        <family val="2"/>
        <scheme val="minor"/>
      </rPr>
      <t>, Sections 8.1.1 and 8.2</t>
    </r>
  </si>
  <si>
    <r>
      <rPr>
        <sz val="11"/>
        <rFont val="Calibri"/>
        <family val="2"/>
        <scheme val="minor"/>
      </rPr>
      <t xml:space="preserve">•   January 2010 State Medicaid Director Letter, </t>
    </r>
    <r>
      <rPr>
        <u/>
        <sz val="11"/>
        <color theme="10"/>
        <rFont val="Calibri"/>
        <family val="2"/>
        <scheme val="minor"/>
      </rPr>
      <t>ARRA Protections for Indians in Medicaid and CHIP</t>
    </r>
    <r>
      <rPr>
        <sz val="11"/>
        <rFont val="Calibri"/>
        <family val="2"/>
        <scheme val="minor"/>
      </rPr>
      <t>.</t>
    </r>
  </si>
  <si>
    <t xml:space="preserve">•   The State must follow the tribal consultation process described in its Medicaid State Plan. </t>
  </si>
  <si>
    <t>State requirements for the format and content of tribal consultation vary. For best practices from sample States, see:</t>
  </si>
  <si>
    <r>
      <rPr>
        <sz val="11"/>
        <rFont val="Calibri"/>
        <family val="2"/>
        <scheme val="minor"/>
      </rPr>
      <t xml:space="preserve">•   CMS State Tribal Relations on Healthcare, </t>
    </r>
    <r>
      <rPr>
        <u/>
        <sz val="11"/>
        <color theme="10"/>
        <rFont val="Calibri"/>
        <family val="2"/>
        <scheme val="minor"/>
      </rPr>
      <t>State-Tribal Consultation: Best Practices</t>
    </r>
    <r>
      <rPr>
        <sz val="11"/>
        <rFont val="Calibri"/>
        <family val="2"/>
        <scheme val="minor"/>
      </rPr>
      <t>.</t>
    </r>
  </si>
  <si>
    <t xml:space="preserve">•   Tribal consultation must occur before SPA submission on a timeline specified in the Medicaid State Plan, unless the State has an exception under its expedited
     process.
•   If CMS determines that the State did not adequately consult with tribes or obtain advice from Indian health providers, the State may have to withdraw the SPA,   
     conduct tribal consultation, and resubmit. </t>
  </si>
  <si>
    <t>Table 3.2. Required Information and Additional Instructions for Tribal Consultation</t>
  </si>
  <si>
    <t>Notification of intent to submit a SPA in accordance with the Tribal Consultation section of the Medicaid State Plan.</t>
  </si>
  <si>
    <t>●   Review tribal consultation requirements in the Medicaid State Plan. 
      ○   Determine requirements for timing, recipients, and contents of any 
             written notice. 
●   If required by the Medicaid State Plan, include in the written 
      notice:
      ○   Purpose of the SPA.
      ○   Anticipated impact on tribal members.
      ○   Methods and timeframe to provide written comments or questions.
      ○   Opportunity to request an in-person meeting.
      ○   Other information as required by the Medicaid State Plan.
●   Send the notice to parties identified in the Medicaid State Plan, which may
       include tribal leaders, health clinic administrators, Urban Indian 
       Organization Leaders, or others.
●   Send the notice in the format specified in the Medicaid State Plan, such as
       email or U.S. Postal Service.
●   Send the notice in the timeframe specified in the Medicaid State Plan.</t>
  </si>
  <si>
    <t>Documentation of other tribal consultation activities in accordance with the Medicaid State Plan.</t>
  </si>
  <si>
    <t>●   Review tribal consultation requirements in the Medicaid State Plan.
       Determine whether tribal consultation activities other than written notice
       are required before submitting a SPA to CMS. 
●   Document whether tribal consultation occurs in person; document the 
      entities involved in consultation, dates and locations of the consultation,            
      issues raised, and potential resolution. For example, the State may share
      a meeting agenda and minutes with CMS.</t>
  </si>
  <si>
    <t>4.1 Att. 3.1-A-B Overview</t>
  </si>
  <si>
    <t>4.2 Att. 3.1-A-B Requirements</t>
  </si>
  <si>
    <t>Tab 4. Medicaid State Plan Attachments 3.1-A and 3.1-B (Coverage Pages)</t>
  </si>
  <si>
    <r>
      <rPr>
        <b/>
        <sz val="11"/>
        <color theme="1"/>
        <rFont val="Calibri"/>
        <family val="2"/>
        <scheme val="minor"/>
      </rPr>
      <t>Instructions:</t>
    </r>
    <r>
      <rPr>
        <sz val="11"/>
        <color theme="1"/>
        <rFont val="Calibri"/>
        <family val="2"/>
        <scheme val="minor"/>
      </rPr>
      <t xml:space="preserve"> Use this tab when completing the SPA pages for Medicaid State Plan Attachments 3.1-A or 3.1-B, for example, to expand the scope of SBS services eligible to be reimbursed in schools, expand authorized providers to include providers credentialed by education agencies, and expand the population eligible for services, such as to general education students in addition to special education students. This tab can also help the State assess whether the State Plan language accurately reflects the current school Medicaid program and identify needed changes. To begin, review the current Medicaid State Plan Attachments 3.1-A and 3.1-B and locate any current SBS language. Second, in Table 4.1, read the “required if” row to determine whether Attachments 3.1-A or 3.1-B require updating. If so, reference Table 4.2 while drafting the SPA. Locate the section of Table 4.2 corresponding to the reason for the update. Include the required information and follow the additional instructions. Use the “Readiness” column to mark the requirements met.
The SBS Readiness Checklist is intended to help States develop approvable SPA packages and reduce requests for additional information. The SBS Readiness Checklist does not supersede Federal guidance or regulations, and using the checklist is voluntary.</t>
    </r>
  </si>
  <si>
    <t>Table 4.1. Overview of Medicaid State Plan Attachments 3.1-A and 3.1-B (Coverage Pages)</t>
  </si>
  <si>
    <t xml:space="preserve">Medicaid State Plan Attachments 3.1-A and 3.1-B (informally, “coverage pages”) list and define covered services, limitations, providers, and provider qualifications for delivering services. Attachment 3.1-A, “Amount, Duration, and Scope of Services Provided for the Categorically Needy,” describes services for Medicaid beneficiaries who qualify based on income and additional eligibility criteria. Attachment 3.1-B, “Amount, Duration, and Scope of Services Provided for the Medically Needy,” describes services for individuals who qualify for Medicaid after medical expenses are deducted from income in States where these are available. Schools as a setting for delivering the services need not be explicitly mentioned. </t>
  </si>
  <si>
    <t xml:space="preserve">Attachment 3.1-A or 3.1-B should be amended if:
●   Attachments 3.1-A or 3.1-B explicitly list services covered in schools, and the State will add a service to the list; or
●   Attachments 3.1-A or 3.1-B currently limit SBS to a specific student population, such as those with an IEP/IFSP, and the State wishes to broaden eligibility to additional
      students (e.g., any Medicaid enrolled student).
●   The State will expand authorized providers to include practitioners credentialed for school settings. </t>
  </si>
  <si>
    <t>The SMA will draft Attachments 3.1-A and, if applicable, 3.1-B.</t>
  </si>
  <si>
    <t>The entire SBS SPA package, including Attachments 3.1-A and 3.1-B, is submitted through the OneMAC portal.</t>
  </si>
  <si>
    <t>The format should be a clean copy of Medicaid State Plan pages as amended, without redlines and not marked as draft, in a word processing document for ease of comment. A separate redlined version is optional but recommended to assist in conversation with CMS.</t>
  </si>
  <si>
    <r>
      <rPr>
        <sz val="11"/>
        <rFont val="Calibri"/>
        <family val="2"/>
        <scheme val="minor"/>
      </rPr>
      <t xml:space="preserve">●   </t>
    </r>
    <r>
      <rPr>
        <u/>
        <sz val="11"/>
        <color theme="4"/>
        <rFont val="Calibri"/>
        <family val="2"/>
        <scheme val="minor"/>
      </rPr>
      <t>42 C.F.R. Part 440</t>
    </r>
    <r>
      <rPr>
        <sz val="11"/>
        <rFont val="Calibri"/>
        <family val="2"/>
        <scheme val="minor"/>
      </rPr>
      <t>, Subpart A (defines Medicaid services).</t>
    </r>
  </si>
  <si>
    <r>
      <rPr>
        <sz val="11"/>
        <rFont val="Calibri"/>
        <family val="2"/>
        <scheme val="minor"/>
      </rPr>
      <t xml:space="preserve">●   </t>
    </r>
    <r>
      <rPr>
        <u/>
        <sz val="11"/>
        <color theme="10"/>
        <rFont val="Calibri"/>
        <family val="2"/>
        <scheme val="minor"/>
      </rPr>
      <t>42 C.F.R. §§ 440.210–225</t>
    </r>
    <r>
      <rPr>
        <sz val="11"/>
        <color theme="10"/>
        <rFont val="Calibri"/>
        <family val="2"/>
        <scheme val="minor"/>
      </rPr>
      <t xml:space="preserve"> </t>
    </r>
    <r>
      <rPr>
        <sz val="11"/>
        <rFont val="Calibri"/>
        <family val="2"/>
        <scheme val="minor"/>
      </rPr>
      <t>(lists services that are required and optional to include in the Medicaid State Plan).</t>
    </r>
  </si>
  <si>
    <r>
      <rPr>
        <sz val="11"/>
        <rFont val="Calibri"/>
        <family val="2"/>
        <scheme val="minor"/>
      </rPr>
      <t xml:space="preserve">●   </t>
    </r>
    <r>
      <rPr>
        <u/>
        <sz val="11"/>
        <color theme="10"/>
        <rFont val="Calibri"/>
        <family val="2"/>
        <scheme val="minor"/>
      </rPr>
      <t>42 C.F.R. Part 441</t>
    </r>
    <r>
      <rPr>
        <sz val="11"/>
        <rFont val="Calibri"/>
        <family val="2"/>
        <scheme val="minor"/>
      </rPr>
      <t>, Subpart B (describes the EPSDT benefit).</t>
    </r>
  </si>
  <si>
    <r>
      <t xml:space="preserve">●   SPAs that add services: </t>
    </r>
    <r>
      <rPr>
        <u/>
        <sz val="11"/>
        <color theme="4"/>
        <rFont val="Calibri"/>
        <family val="2"/>
        <scheme val="minor"/>
      </rPr>
      <t>Illinois SPA 21-0008</t>
    </r>
    <r>
      <rPr>
        <sz val="11"/>
        <rFont val="Calibri"/>
        <family val="2"/>
        <scheme val="minor"/>
      </rPr>
      <t>.</t>
    </r>
  </si>
  <si>
    <r>
      <rPr>
        <sz val="11"/>
        <rFont val="Calibri"/>
        <family val="2"/>
        <scheme val="minor"/>
      </rPr>
      <t xml:space="preserve">●   SPAs that expand beyond IEP/IFSP services: </t>
    </r>
    <r>
      <rPr>
        <u/>
        <sz val="11"/>
        <color theme="10"/>
        <rFont val="Calibri"/>
        <family val="2"/>
        <scheme val="minor"/>
      </rPr>
      <t>Virginia SPA 21-0017</t>
    </r>
    <r>
      <rPr>
        <sz val="11"/>
        <rFont val="Calibri"/>
        <family val="2"/>
        <scheme val="minor"/>
      </rPr>
      <t>.</t>
    </r>
  </si>
  <si>
    <t xml:space="preserve">●  SPAs including providers credentialed for school settings: </t>
  </si>
  <si>
    <r>
      <rPr>
        <sz val="11"/>
        <rFont val="Calibri"/>
        <family val="2"/>
        <scheme val="minor"/>
      </rPr>
      <t xml:space="preserve">○   </t>
    </r>
    <r>
      <rPr>
        <u/>
        <sz val="11"/>
        <color theme="10"/>
        <rFont val="Calibri"/>
        <family val="2"/>
        <scheme val="minor"/>
      </rPr>
      <t>Wyoming SPA 22-0001</t>
    </r>
    <r>
      <rPr>
        <sz val="11"/>
        <rFont val="Calibri"/>
        <family val="2"/>
        <scheme val="minor"/>
      </rPr>
      <t>.</t>
    </r>
  </si>
  <si>
    <r>
      <rPr>
        <sz val="11"/>
        <rFont val="Calibri"/>
        <family val="2"/>
        <scheme val="minor"/>
      </rPr>
      <t xml:space="preserve">○   </t>
    </r>
    <r>
      <rPr>
        <u/>
        <sz val="11"/>
        <color theme="10"/>
        <rFont val="Calibri"/>
        <family val="2"/>
        <scheme val="minor"/>
      </rPr>
      <t>Virginia SPA 21-0017</t>
    </r>
    <r>
      <rPr>
        <sz val="11"/>
        <rFont val="Calibri"/>
        <family val="2"/>
        <scheme val="minor"/>
      </rPr>
      <t>.</t>
    </r>
  </si>
  <si>
    <t>SBS are often described in one or more of the following places in Attachments 3.1-A and 3.1-B:
●   Rehabilitation services. 
●   EPSDT. 
●   Supplements, such as Supplement 1 for Targeted Case Management.
Each SBS can be described separately under the appropriate benefit category, or all SBS can be described together in the EPSDT section of the Medicaid State Plan.</t>
  </si>
  <si>
    <t>Table 4.2. Required Information and Additional Instructions for Medicaid State Plan Attachments 3.1-A and 3.1-B (Coverage Pages)</t>
  </si>
  <si>
    <t xml:space="preserve">1. To add a service to the Medicaid State Plan, provide: </t>
  </si>
  <si>
    <t>Service definition.</t>
  </si>
  <si>
    <t>●   Determine whether a service definition is required for the benefit 
      category.
        ○   Service definitions may not be necessary for some benefits (e.g., 
              physician services where the benefit includes everything a 
              physician is legally authorized to provide in that State).
        ○   Service definitions are required for preventive services and
              rehabilitative services, which are considered SBS when delivered
              in a school setting.
        ○   If in doubt, email the SBS TAC at  
             SchoolBasedServices@cms.hhs.gov.
●   Provide a service definition, if required. As applicable, include: 
        ○   Purpose of service.
        ○   Description of service.
        ○   To whom services are available (e.g., beneficiaries under age 21, 
              beneficiaries for whom services are documented in an IEP/IFSP, 
              beneficiaries for whom services are medically necessary).</t>
  </si>
  <si>
    <t xml:space="preserve">Services included.  </t>
  </si>
  <si>
    <r>
      <t xml:space="preserve">●   Determine whether a list of included services is required. 
        ○   For some benefits (e.g., physician services), the State is not   
               required to provide an accounting of all the services physicians
               can provide.
        ○   A list of included services is required for preventive services and 
              rehabilitative services, which are considered SBS when delivered 
              in a school setting.
        ○   If in doubt, email the SBS TAC at SchoolBasedServices@cms.hhs.gov.
●   If required, list any specific services allowed within the service category.
        ○   Some service lists include a reference to the corresponding service 
              definition in Medicaid regulations at </t>
    </r>
    <r>
      <rPr>
        <u/>
        <sz val="11"/>
        <color theme="4"/>
        <rFont val="Calibri"/>
        <family val="2"/>
        <scheme val="minor"/>
      </rPr>
      <t>42 C.F.R. Part 440</t>
    </r>
    <r>
      <rPr>
        <sz val="11"/>
        <rFont val="Calibri"/>
        <family val="2"/>
        <scheme val="minor"/>
      </rPr>
      <t>.</t>
    </r>
  </si>
  <si>
    <t>Providers and provider qualifications.</t>
  </si>
  <si>
    <r>
      <t xml:space="preserve">●   Determine whether providers and provider qualifications are required 
       for the benefit category.
        ○   Not all benefits require a delineation of providers and qualifications. 
              For example, physician services are defined at 440.50 and can include 
              professionals that they supervise. The State is not required to list 
              professionals that physicians supervise.
        ○   Provider qualifications are required for preventive services and 
              rehabilitative services, which are considered SBS when delivered
              in a school setting.
        ○   If in doubt, email the SBS TAC at SchoolBasedServices@cms.hhs.gov.
●   List providers that are eligible to participate in SBS claiming and describe,
      or be prepared to discuss the provider’s qualifications with  CMS, which
      may include: 
        ○   Education, training, or experience.
        ○   Age (18 or older).
        ○   Licensure. 
        ○   Certification.
        ○   A reference to service definitions at </t>
    </r>
    <r>
      <rPr>
        <u/>
        <sz val="11"/>
        <color rgb="FF0070C0"/>
        <rFont val="Calibri"/>
        <family val="2"/>
        <scheme val="minor"/>
      </rPr>
      <t>42 C.F.R. Part 440</t>
    </r>
    <r>
      <rPr>
        <sz val="11"/>
        <rFont val="Calibri"/>
        <family val="2"/>
        <scheme val="minor"/>
      </rPr>
      <t>, which often 
              describe authorized providers. 
        ○   Exclusions (legally responsible members of the beneficiary’s family).</t>
    </r>
  </si>
  <si>
    <t>●   Optionally, include providers that are credentialed by the State’s SEA 
      (e.g., school psychologists). The State can establish different provider 
      qualifications for school-based providers and non-school-based 
      providers as long as provider qualifications are not unique to Medicaid-
      covered services; see row 3.1 below. Note: Providers of physical 
      therapy, occupational therapy, speech therapy, and audiology services
      must meet Federal  provider requirements specified at 42 C.F.R. 
      § 440.110, regardless of the Section 1905(a) benefit category under 
      which these services are covered.</t>
  </si>
  <si>
    <t>2. To expand Medicaid SBS beyond IEP/IFSP services:</t>
  </si>
  <si>
    <t>Medicaid State Plan pages describing SBS with limiting language removed or edited.</t>
  </si>
  <si>
    <r>
      <t xml:space="preserve">●   Locate language limiting services to those included in an IEP/IFSP 
      (see Tips in Table 4.1).
●   Remove or edit the limiting language. For example:
        ○   Before: “SBS are services listed in a recipient’s IEP.”
        ○   After: “SBS are services listed in a recipient’s IEP or services for which 
              medical necessity has otherwise been established.”
●   Note: Specialized transportation services are only reimbursable for 
      students receiving IEP/IFSP services. </t>
    </r>
    <r>
      <rPr>
        <i/>
        <sz val="11"/>
        <color theme="1"/>
        <rFont val="Calibri"/>
        <family val="2"/>
        <scheme val="minor"/>
      </rPr>
      <t>See additional detail in Tab 5, 
      Medicaid State Plan Attachment 4.19-B, Table 5.3.</t>
    </r>
  </si>
  <si>
    <t>3. To expand authorized providers to include practitioners credentialed for school settings, amend:</t>
  </si>
  <si>
    <t>Provider qualifications.</t>
  </si>
  <si>
    <r>
      <t xml:space="preserve">If school-based providers do not meet existing provider qualifications in the Medicaid State Plan, the State may:
●   Add provider qualifications specific to school-based practitioners. For 
      example (from </t>
    </r>
    <r>
      <rPr>
        <u/>
        <sz val="11"/>
        <color theme="4"/>
        <rFont val="Calibri"/>
        <family val="2"/>
        <scheme val="minor"/>
      </rPr>
      <t>Wyoming SPA 22-0001</t>
    </r>
    <r>
      <rPr>
        <sz val="11"/>
        <rFont val="Calibri"/>
        <family val="2"/>
        <scheme val="minor"/>
      </rPr>
      <t>):
        ○   A credentialed school psychologist with a Specialist in School 
              Psychology redential issued by the Wyoming Professional
              Teaching Standards Board, meeting the requirements of the 
              Psychology Practice Act. A school psychologist must practice 
              under the supervision of a qualified psychologist licensed in the 
              State of Wyoming.
●   Broaden the list of qualified providers, regardless of service setting, 
      to include those credentialed by the State department of health or SEA.</t>
    </r>
  </si>
  <si>
    <t>5.1 Att. 4.19-B Overview</t>
  </si>
  <si>
    <t>5.2 Att. 4.19-B Requirements</t>
  </si>
  <si>
    <t>5.3 Att. 4.19-B Transportation</t>
  </si>
  <si>
    <t>Tab 5. Medicaid State Plan Attachment 4.19-B (Reimbursement Pages)</t>
  </si>
  <si>
    <r>
      <rPr>
        <b/>
        <sz val="11"/>
        <color theme="1"/>
        <rFont val="Calibri"/>
        <family val="2"/>
        <scheme val="minor"/>
      </rPr>
      <t>Instructions:</t>
    </r>
    <r>
      <rPr>
        <sz val="11"/>
        <color theme="1"/>
        <rFont val="Calibri"/>
        <family val="2"/>
        <scheme val="minor"/>
      </rPr>
      <t xml:space="preserve"> Use this tab when completing the SPA pages for Medicaid State Plan Attachment 4.19-B (reimbursement pages), for example, to implement new interim payment flexibilities or change  
</t>
    </r>
  </si>
  <si>
    <r>
      <rPr>
        <sz val="11"/>
        <rFont val="Calibri"/>
        <family val="2"/>
        <scheme val="minor"/>
      </rPr>
      <t xml:space="preserve">payment methodologies (e.g., from FFS rate to reconciled cost). This tab can also help the State assess whether the State’s current payment methodology complies with the </t>
    </r>
    <r>
      <rPr>
        <sz val="11"/>
        <color theme="10"/>
        <rFont val="Calibri"/>
        <family val="2"/>
        <scheme val="minor"/>
      </rPr>
      <t>Comprehensive Guide</t>
    </r>
  </si>
  <si>
    <t>and Federal cost regulations.
First, review the current Medicaid State Plan Attachment 4.19-B and locate any current SBS language. Second, in Table 5.1, read the “required if” row to determine whether Attachment 4.19-B requires updating. If so, reference Table 5.2 while drafting the SPA. Reference Section 1 for all SPAs. In addition, reference the section corresponding to the State’s SBS payment methodology (FFS rate (2.1–2.3), cost-based rate (3.1-3.6), or reconciled cost (4.1–4.5)). Include the required information and follow the additional instructions. Use the “Readiness” column to mark the requirements met.
See Table 5.2 row 5.1 for instructions on reporting SBS expenditures on form CMS-64.
Table 5.3 describes requirements for specialized transportation.
The SBS Readiness Checklist is intended to help States develop approvable SPA packages and reduce requests for additional information. The SBS Readiness Checklist does not supersede Federal guidance or regulations, and using the checklist is voluntary.</t>
  </si>
  <si>
    <t>Table 5.1. Overview of Medicaid State Plan Attachment 4.19-B (Reimbursement Pages)</t>
  </si>
  <si>
    <t>Medicaid State Plan Attachment 4.19-B describes payment for medical care and services, including the payment methodology for SBS. CMS reviews the payment methodology to ensure only Medicaid services, not educational costs, are captured.</t>
  </si>
  <si>
    <t xml:space="preserve">Amend Attachment 4.19-B if the State will:
●   Change the scope of SBS services and/or populations. 
●   Change the SBS payment methodology. For example, a SPA is required to update rates in a fee schedule, establish an enhanced fee schedule for SBS, or change 
       from an FFS rate to a reconciled cost methodology.
       ○   A change in the source of the non-Federal share may require a new payment methodology and associated SPA.
●   Begin interim payments to LEAs or change the methodology for interim payments, including flexibilities highlighted in the Comprehensive Guide.
●   Significantly change the time study methodology, requiring corresponding updates to the payment methodology.
●   Correct a payment methodology to comply with regulations or in response to an audit finding. 
</t>
  </si>
  <si>
    <r>
      <rPr>
        <sz val="11"/>
        <rFont val="Calibri"/>
        <family val="2"/>
        <scheme val="minor"/>
      </rPr>
      <t xml:space="preserve">       ○   This checklist can help the State assess whether its Medicaid State Plan reflects a payment methodology that complies with the </t>
    </r>
    <r>
      <rPr>
        <u/>
        <sz val="11"/>
        <color theme="10"/>
        <rFont val="Calibri"/>
        <family val="2"/>
        <scheme val="minor"/>
      </rPr>
      <t>Comprehensive Guide</t>
    </r>
  </si>
  <si>
    <t xml:space="preserve">          and Federal cost regulations.
Most SBS SPAs include amendments to Attachment 4.19-B.</t>
  </si>
  <si>
    <t>First, the SMA engages key parties such as SEAs, LEAs, provider organizations, managed care organizations, and school administrative staff to understand needs and develop a payment methodology. Then the SMA documents the payment methodology in Medicaid State Plan Attachment 4.19-B.</t>
  </si>
  <si>
    <t xml:space="preserve">The entire SBS SPA package, including Attachment 4.19-B, is submitted through the OneMAC portal. </t>
  </si>
  <si>
    <r>
      <rPr>
        <sz val="11"/>
        <rFont val="Calibri"/>
        <family val="2"/>
        <scheme val="minor"/>
      </rPr>
      <t xml:space="preserve">●   </t>
    </r>
    <r>
      <rPr>
        <u/>
        <sz val="11"/>
        <color theme="10"/>
        <rFont val="Calibri"/>
        <family val="2"/>
        <scheme val="minor"/>
      </rPr>
      <t>45 C.F.R. Part 75</t>
    </r>
    <r>
      <rPr>
        <sz val="11"/>
        <rFont val="Calibri"/>
        <family val="2"/>
        <scheme val="minor"/>
      </rPr>
      <t xml:space="preserve"> (Uniform Administrative Requirements, Cost Principles, and Audit Requirements for HHS Awards).</t>
    </r>
  </si>
  <si>
    <r>
      <rPr>
        <sz val="11"/>
        <rFont val="Calibri"/>
        <family val="2"/>
        <scheme val="minor"/>
      </rPr>
      <t xml:space="preserve">●   </t>
    </r>
    <r>
      <rPr>
        <u/>
        <sz val="11"/>
        <color theme="10"/>
        <rFont val="Calibri"/>
        <family val="2"/>
        <scheme val="minor"/>
      </rPr>
      <t>42 C.F.R. Parts 430</t>
    </r>
    <r>
      <rPr>
        <sz val="11"/>
        <rFont val="Calibri"/>
        <family val="2"/>
        <scheme val="minor"/>
      </rPr>
      <t xml:space="preserve"> (Grants to States For Medical Assistance Programs) and 447 (Payments for Services).</t>
    </r>
  </si>
  <si>
    <r>
      <t xml:space="preserve">●   </t>
    </r>
    <r>
      <rPr>
        <u/>
        <sz val="11"/>
        <color theme="4"/>
        <rFont val="Calibri"/>
        <family val="2"/>
        <scheme val="minor"/>
      </rPr>
      <t>Comprehensive Guide</t>
    </r>
    <r>
      <rPr>
        <sz val="11"/>
        <rFont val="Calibri"/>
        <family val="2"/>
        <scheme val="minor"/>
      </rPr>
      <t xml:space="preserve">, Section VI.B, “Paying for SBS Under an Approved Medicaid State Plan,” pp. 44–48.
●   </t>
    </r>
    <r>
      <rPr>
        <u/>
        <sz val="11"/>
        <color theme="4"/>
        <rFont val="Calibri"/>
        <family val="2"/>
        <scheme val="minor"/>
      </rPr>
      <t>Comprehensive Guide</t>
    </r>
    <r>
      <rPr>
        <sz val="11"/>
        <rFont val="Calibri"/>
        <family val="2"/>
        <scheme val="minor"/>
      </rPr>
      <t xml:space="preserve">, Section VI.C, “Cost Principles for SBS Direct Medical Service Claiming and Administrative Claiming Used in CPEs,” pp. 49–61.
●   </t>
    </r>
    <r>
      <rPr>
        <u/>
        <sz val="11"/>
        <color theme="4"/>
        <rFont val="Calibri"/>
        <family val="2"/>
        <scheme val="minor"/>
      </rPr>
      <t>Comprehensive Guide</t>
    </r>
    <r>
      <rPr>
        <sz val="11"/>
        <rFont val="Calibri"/>
        <family val="2"/>
        <scheme val="minor"/>
      </rPr>
      <t xml:space="preserve">, Section VI.D, “CMS Review of Medicaid SBS SPAs &amp; Cost Reports,” pp. 61–73.
●   </t>
    </r>
    <r>
      <rPr>
        <u/>
        <sz val="11"/>
        <color theme="4"/>
        <rFont val="Calibri"/>
        <family val="2"/>
        <scheme val="minor"/>
      </rPr>
      <t>Comprehensive Guide</t>
    </r>
    <r>
      <rPr>
        <sz val="11"/>
        <rFont val="Calibri"/>
        <family val="2"/>
        <scheme val="minor"/>
      </rPr>
      <t>,</t>
    </r>
    <r>
      <rPr>
        <sz val="11"/>
        <color theme="4"/>
        <rFont val="Calibri"/>
        <family val="2"/>
        <scheme val="minor"/>
      </rPr>
      <t xml:space="preserve"> </t>
    </r>
    <r>
      <rPr>
        <sz val="11"/>
        <rFont val="Calibri"/>
        <family val="2"/>
        <scheme val="minor"/>
      </rPr>
      <t>Section VI.G.1 “Specialized Transportation,” pp. 98–103.</t>
    </r>
  </si>
  <si>
    <r>
      <t xml:space="preserve">●   FFS rate methodology: </t>
    </r>
    <r>
      <rPr>
        <u/>
        <sz val="11"/>
        <color theme="4"/>
        <rFont val="Calibri"/>
        <family val="2"/>
        <scheme val="minor"/>
      </rPr>
      <t>Nevada SPA 19-0005</t>
    </r>
    <r>
      <rPr>
        <sz val="11"/>
        <rFont val="Calibri"/>
        <family val="2"/>
        <scheme val="minor"/>
      </rPr>
      <t>.</t>
    </r>
  </si>
  <si>
    <r>
      <t xml:space="preserve">●   FFS rate methodology with alternative fee schedule for school-based providers: </t>
    </r>
    <r>
      <rPr>
        <u/>
        <sz val="11"/>
        <color theme="4"/>
        <rFont val="Calibri"/>
        <family val="2"/>
        <scheme val="minor"/>
      </rPr>
      <t>South Carolina SPA 22-0010</t>
    </r>
    <r>
      <rPr>
        <sz val="11"/>
        <rFont val="Calibri"/>
        <family val="2"/>
        <scheme val="minor"/>
      </rPr>
      <t>.</t>
    </r>
  </si>
  <si>
    <r>
      <t xml:space="preserve">●  Cost-based rate methodology: </t>
    </r>
    <r>
      <rPr>
        <u/>
        <sz val="11"/>
        <color theme="4"/>
        <rFont val="Calibri"/>
        <family val="2"/>
        <scheme val="minor"/>
      </rPr>
      <t>Oregon SPA 19-00-11</t>
    </r>
    <r>
      <rPr>
        <sz val="11"/>
        <rFont val="Calibri"/>
        <family val="2"/>
        <scheme val="minor"/>
      </rPr>
      <t>.</t>
    </r>
  </si>
  <si>
    <r>
      <t xml:space="preserve">●  Reconciled cost methodology: </t>
    </r>
    <r>
      <rPr>
        <u/>
        <sz val="11"/>
        <color theme="4"/>
        <rFont val="Calibri"/>
        <family val="2"/>
        <scheme val="minor"/>
      </rPr>
      <t>Colorado SPA 19-0021</t>
    </r>
    <r>
      <rPr>
        <sz val="11"/>
        <rFont val="Calibri"/>
        <family val="2"/>
        <scheme val="minor"/>
      </rPr>
      <t>.</t>
    </r>
  </si>
  <si>
    <t>●   Tuition and other educational costs cannot be billed to Medicaid. The payment methodology must capture the cost of Medicaid services only. 
●   Specialized transportation costs are limited to children with disabilities and an IEP/IFSP. See full criteria in Table 5.3.
●   Include relevant definitions.</t>
  </si>
  <si>
    <t>Table 5.2. Required information and additional instructions for Medicaid State Plan Attachment 4.19-B (Reimbursement Pages)</t>
  </si>
  <si>
    <t>1. All SPAs</t>
  </si>
  <si>
    <t xml:space="preserve">List of 1905(a) services that will be provided in the school setting. </t>
  </si>
  <si>
    <t>●   Begin the description of SBS in Attachment 4.19-B with a list of services.
●   Verify that all SBS services are covered Medicaid services in Medicaid 
      State Plan Section 3.1-A/B.</t>
  </si>
  <si>
    <t>Coverage attestation.</t>
  </si>
  <si>
    <t>Include this language, or similar: “All costs described within this methodology are for Medicaid services provided by qualified personnel or a qualified healthcare professional that have been approved under Attachment 3.1-A/B of the Medicaid State Plan.”</t>
  </si>
  <si>
    <t>Description of records preserved for audit (recommended).</t>
  </si>
  <si>
    <t>The following are recommended, usually at the end of the SPA:
●   Describe the records to be maintained in case of audit.
●   Describe the agency that will maintain records.
●   Include the following statement: “The State Medicaid agency and any
      contractors are aware of Federal regulations listed below for audits and
      documentation, and will provide documentation needed to support 
      school-based claims.</t>
  </si>
  <si>
    <t>1.   42 CFR 431.107 Required provider agreement.</t>
  </si>
  <si>
    <t>2.   45 CFR 447.202 Audits.</t>
  </si>
  <si>
    <t>3.   45 CFR 75.302 Financial management and standards for financial
      management systems.</t>
  </si>
  <si>
    <t>2. FFS Rate Methodology</t>
  </si>
  <si>
    <r>
      <t>If the State uses an FFS rate methodology for some services (e.g., EPSDT) and other services are covered by managed care (e.g., behavioral health and rehabilitative services), complete the rows below only for the servi</t>
    </r>
    <r>
      <rPr>
        <i/>
        <sz val="11"/>
        <rFont val="Calibri"/>
        <family val="2"/>
        <scheme val="minor"/>
      </rPr>
      <t xml:space="preserve">ces paid using an FFS rate methodology.  </t>
    </r>
  </si>
  <si>
    <t>If the State uses an FFS rate methodology, the State may fund the non-Federal share of SBS through appropriations or intergovernmental transfers, but not through Certified Public Expenditures (CPEs). The State may not pay rates and use CPEs.</t>
  </si>
  <si>
    <t>Direct medical service payment methodology.</t>
  </si>
  <si>
    <t>●   Write that services are reimbursed using an FFS rate methodology.</t>
  </si>
  <si>
    <t>Relevant community or enhanced fee schedule(s) for SBS.</t>
  </si>
  <si>
    <t>●   Include this language: “Except as otherwise noted in the plan, 
      State-developed fee schedule rates are the same for both governmental
      and private providers of [school-based services] listed above. The agency's
      fee schedule rate was set as of [date] and is effective for services provided
      on or after that date. All rates are published [on the agency's website].
●   Include a link to the fee schedule.
●   If an alternative fee schedule is used, indicate the services to which it
      applies and the effective date.</t>
  </si>
  <si>
    <t>Justification of any rates higher than the community payment schedule (if applicable).</t>
  </si>
  <si>
    <t>In a separate document, justify that enhanced rates are consistent with economy, efficiency, and quality of care. For example, compare the current cost of specific services (including direct and indirect costs) to proposed rates.</t>
  </si>
  <si>
    <t>3. Cost-Based Rate Methodology</t>
  </si>
  <si>
    <t>If a State uses a cost-based rate methodology, the State may fund the non-Federal share of SBS through appropriations or IGTs but not through CPEs. The State may not pay rates and use CPEs.</t>
  </si>
  <si>
    <t xml:space="preserve">To support CMS’ review of Attachment 4.19-B, provide a cost report template and detailed cost report instructions for LEAs. </t>
  </si>
  <si>
    <t>Write that services are reimbursed using a cost-based rate methodology.</t>
  </si>
  <si>
    <t xml:space="preserve">A description of how the cost-based rates are formulated for each service or provider type. </t>
  </si>
  <si>
    <t>Explain how rates are formulated. For example, rates may be derived from cost reports and utilization data from the prior year. Include information in 3.2a–f below.</t>
  </si>
  <si>
    <t>3.2a</t>
  </si>
  <si>
    <t>A list of costs included as direct costs.</t>
  </si>
  <si>
    <t>List costs included as direct costs, such as school-based provider salaries and benefits, medical supplies and equipment used to furnish services, and contract costs.</t>
  </si>
  <si>
    <t>3.2b</t>
  </si>
  <si>
    <t>A description of the data sources used to calculate rates.</t>
  </si>
  <si>
    <t>For cost data:
●   Name the cost reporting template used.
●   Share a copy of the cost reporting template and instructions with CMS. CMS
      may check for consistency between the payment methodology described in
      the SPA and the cost report template and instructions. 
●   Identify the source of financial data used in the cost report, such as audited
      prior-year expenditures.
For utilization data:
●   Describe the source of utilization data, such as claims or other service 
     documentation.</t>
  </si>
  <si>
    <t>3.2c</t>
  </si>
  <si>
    <t>A description of whether rates are calculated at the State or LEA level.</t>
  </si>
  <si>
    <t xml:space="preserve">●   Cost-based rates may be State-wide or may vary among LEAs based on 
      characteristics such as size, geography, population, or provider density.
●   If cost-based rates vary, indicate the locations/LEAs using unique rates and
      explain why different rates are needed. </t>
  </si>
  <si>
    <t>3.2d</t>
  </si>
  <si>
    <t>Relevant billing increments.</t>
  </si>
  <si>
    <t>Specify billing increments (e.g., 1 minute).</t>
  </si>
  <si>
    <t>3.2e</t>
  </si>
  <si>
    <t xml:space="preserve">A list of SBS provider types distinguished in the rate schedule. </t>
  </si>
  <si>
    <t>3.2f</t>
  </si>
  <si>
    <t>Method to determine indirect costs.</t>
  </si>
  <si>
    <t xml:space="preserve">●   Indicate whether indirect costs are included in cost-based rates.
●   If indirect costs are included, describe how indirect costs are calculated.
●   If a cognizant agency has established an unrestricted indirect cost rate, 
      provide the name of the cognizant agency (usually the SEA).
●   If a provider does not have a cognizant agency-approved indirect rate, 
      describe how indirect costs are determined. The provider can directly
      identify its indirect cost or use a 10 percent de minimis rate.
●   If direct costs include contract costs, indicate whether the hourly rate for 
      contract costs includes an indirect rate. If so, (1) do not take additional 
      indirect costs for contract costs; and (2) include this statement: “the indirect
      cost rate is calculated from costs that are not included in the allowable
      reported expenditures so there is no duplication of costs.” </t>
  </si>
  <si>
    <t>Explanation of how costs are calculated if the SEA or LEA does not have full prior year actual costs.</t>
  </si>
  <si>
    <t xml:space="preserve">Describe what information is used to determine the rate. For example, this may include using provider salaries and benefit costs, supplies, and indirect costs and approximation of services utilized based on non-claims data such as IEP or school-based service records. </t>
  </si>
  <si>
    <t xml:space="preserve">Description of when and how cost-based rates will be reviewed and updated. </t>
  </si>
  <si>
    <t>Cost-based rate schedule(s) used for SBS, including geographic or LEA-specific schedules, if requested by CMS.</t>
  </si>
  <si>
    <t>4. Reconciled Cost Methodology</t>
  </si>
  <si>
    <t>If the State uses a reconciled cost methodology, the State may fund the non-Federal share of SBS though CPEs.</t>
  </si>
  <si>
    <t xml:space="preserve">To support CMS review of Attachment 4.19-B, provide a cost report template, detailed cost report instructions for LEAs, a certification of funds statement, and an approved or pending TSIP. (See Tabs 6.1–6.3 for more information about TSIPs.) </t>
  </si>
  <si>
    <t xml:space="preserve">Explain that providers will be paid on a cost basis, receive interim payments, report and certify actual costs, and follow cost reconciliation and settlement procedures. </t>
  </si>
  <si>
    <t>Steps and data sources to determine costs.</t>
  </si>
  <si>
    <t>Include 4.2a–4.2d below.</t>
  </si>
  <si>
    <t>4.2a</t>
  </si>
  <si>
    <t xml:space="preserve">Allowable direct costs and data sources. </t>
  </si>
  <si>
    <t>●   Describe allowable direct costs. Direct costs may include allowable
      providers’ salaries, benefits, and contract compensation, and costs related
      providing eligible medical services, including medically related purchases,
      supplies, and materials.
●   Name the cost reporting template used.
●   Identify the source of financial data used in the cost report, such as 
      audited prior-year expenditures.</t>
  </si>
  <si>
    <t>4.2b</t>
  </si>
  <si>
    <t xml:space="preserve">●   If a cognizant agency has established an unrestricted indirect cost rate, 
      provide the name of the cognizant agency (usually the SEA).
●   If a provider does not have a cognizant agency-approved indirect rate, 
      describe how indirect costs are determined. The provider can directly its
      indirect cost or use a 10 percent de minimis rate.
●   If direct costs include contract costs, indicate whether the hourly rate for 
      contract costs includes an indirect rate. If so, (1) do not take additional 
      indirect costs for contract costs; and (2) include this statement: “the indirect
      cost rate is calculated from costs that are not included in the allowable
      reported expenditures so there is no duplication of costs.” </t>
  </si>
  <si>
    <t>4.2c</t>
  </si>
  <si>
    <t>Application of time study percentages to allocate costs to Medicaid.</t>
  </si>
  <si>
    <r>
      <t xml:space="preserve">Document how the time study shows the percentage of time devoted to Medicaid-eligible services. 
●   Describe the cost pools to be used in the random moment time study 
      (RMTS). The SPA must describe any cost pools for direct medical services; 
      it may also describe cost pools for administrative activities.
●   In cost pools, include staff who provide some Medicaid services or perform 
      some Medicaid administrative activities. 
●   State whether the time study will generate separate time study percentages
      for IEP/IFSP services and other direct medical services. 
●   State that the time study percentage(s) will be applied to each cost pool. 
</t>
    </r>
    <r>
      <rPr>
        <i/>
        <sz val="11"/>
        <color theme="1"/>
        <rFont val="Calibri"/>
        <family val="2"/>
        <scheme val="minor"/>
      </rPr>
      <t>Note: CMS may request to review the State’s TSIP in conjunction with the 4.19 B. See Tabs 6.1–6.3 for a detailed overview of how to prepare a TSIP. When including a TSIP with a SPA, note in the cover letter whether the State is requesting approval for TSIP revisions or including an approved TSIP for reference.</t>
    </r>
  </si>
  <si>
    <t>4.2d</t>
  </si>
  <si>
    <t xml:space="preserve">Description of the Medicaid Enrollment Ratios (MERs) used to allocate costs to Medicaid, including the data sources used to identify Medicaid-enrolled students. </t>
  </si>
  <si>
    <t xml:space="preserve">Document how the MERs show the percentage of students who are enrolled in Medicaid.
●   Describe the type of direct medical services that will be discounted by the 
      percentage of Medicaid-enrolled students.
●   Indicate whether separate MERs are used for IEP/IFSP services and all other 
      services. 
●   Specify whether the MER is calculated and applied at the State or LEA level.
●   Establish what data sources will be used to identify Medicaid-enrolled 
      students using SEA or LEA student enrollment records (e.g., student count
      day reports) and SMA enrollment files (e.g., MMIS files).
        ○   Specify that only students for whom the LEA has received FERPA 
              parental consent will be used in the numerator of the MER calculation.              
●   Describe the process for matching student records between data provided 
      by the education entity and the SMA enrollment files, such as verifying 
      names and birthdates between the files. </t>
  </si>
  <si>
    <t>Interim payment methodology.</t>
  </si>
  <si>
    <t xml:space="preserve">●  Describe the methodology for determining the interim payment rate 
      paid to participating LEAs throughout the school year, prior to cost  
      reporting and cost reconciliation procedures. 
●   Describe how interim payment rates are set (e.g., using State-wide 
      historical data averaging all participating LEAs, or using prior-year costs 
      from a participating LEA with similar composition to newly participating 
      LEAs) if prior-year actual costs are not available.
●   Define the time period (e.g., July 1 through June 30) of the interim 
      payment methodology. 
●   Describe the payment rate frequency (e.g., monthly).
●   Indicate whether interim payments are tied to claims submission or 
      quarterly cost report submissions. </t>
  </si>
  <si>
    <t>Process to submit cost reports, reconcile actual costs to interim payments, and settle over- or under-payments.</t>
  </si>
  <si>
    <r>
      <t xml:space="preserve">●   Describe the process to submit cost reports. 
●   Describe how actual costs will be compared to interim payments to 
      identify any over- or under-payment.
●   Describe how the State will make additional payments to providers or 
      recoup costs from providers in the case of over-or under payments.
●   Describe how the State will return the Federal share of any overpayments 
      to CMS.
</t>
    </r>
    <r>
      <rPr>
        <i/>
        <sz val="11"/>
        <color theme="1"/>
        <rFont val="Calibri"/>
        <family val="2"/>
        <scheme val="minor"/>
      </rPr>
      <t>Note: CMS may ask to review an example cost report template and a certification of funds statement while reviewing the 4.19-B pages.</t>
    </r>
  </si>
  <si>
    <t xml:space="preserve">5. Cost Reporting on Form CMS-64  </t>
  </si>
  <si>
    <t>State Medicaid agencies report their actual program benefit costs and administrative expenses to the Centers for Medicare &amp; Medicaid Services (CMS) quarterly. CMS uses this information to compute the Federal financial participation (FFP) for the State's Medicaid Program costs. School-based services should be reported as described below.</t>
  </si>
  <si>
    <t xml:space="preserve">Report school-based services expenditures.                                         </t>
  </si>
  <si>
    <t>State Medicaid agencies must report expenditures to CMS using the form CMS-64. States should include all Medicaid services delivered in a school setting, pursuant to an IEP or otherwise, on line 39 of the CMS-64. The State should not report costs for services delivered in schools in other lines. For example, costs for EPSDT, physical therapy, occupational therapy, and speech therapy services delivered in a school setting by LEA providers should be removed from lines 15, 30, 31, and 32 and reported as SBS costs in line 39.</t>
  </si>
  <si>
    <t xml:space="preserve">Table 5.3. Required Information and Additional Instructions for Specialized Transportation  </t>
  </si>
  <si>
    <r>
      <t xml:space="preserve">The State may include specialized transportation in administrative claiming </t>
    </r>
    <r>
      <rPr>
        <i/>
        <sz val="11"/>
        <color theme="1"/>
        <rFont val="Calibri"/>
        <family val="2"/>
        <scheme val="minor"/>
      </rPr>
      <t xml:space="preserve">or </t>
    </r>
    <r>
      <rPr>
        <sz val="11"/>
        <color theme="1"/>
        <rFont val="Calibri"/>
        <family val="2"/>
        <scheme val="minor"/>
      </rPr>
      <t xml:space="preserve">as a direct service. If the State treats specialized transportation as an administrative cost, it should be described in the TSIP and, optionally, in Attachment 4.19-B. If the State treats specialized transportation as a direct service, it should be described in Attachment 4.19-B.  </t>
    </r>
  </si>
  <si>
    <t>As with other direct services, the allowable reimbursement methodology for specialized transportation depends on the source of the non-Federal share. If CPEs are used, the State must reimburse actual costs (reconciled cost methodology). If IGTs or appropriations support the non-Federal share, the State may use an FFS rate, cost-based rate, or cost per trip.</t>
  </si>
  <si>
    <t>Criteria for an eligible expenditure.</t>
  </si>
  <si>
    <t>Ensure the following criteria are met:
●   The student is enrolled in Medicaid.
●   Specialized transportation is required in the IEP/IFSP.
●   Specialized transportation requires a specially adapted vehicle to serve the 
      individual’s needs under Individuals with Disabilities Education Act (IDEA).  
       ○   Examples include but are not limited to special harnesses, wheelchair 
             lifts, ramps, and specialized environmental controls.
       ○   The presence of only an aide (on a non-adapted bus/vehicle) or simple 
             seatbelts do NOT make a vehicle specially adapted.
●   A Medicaid-eligible service is delivered on the day that specialized 
      transportation is billed. The service billed only represents the costs 
      associated with the trip on the specially adapted transportation for direct 
      medical services (or administrative claiming) as listed in the IEP (e.g., the 
      one-way trip).</t>
  </si>
  <si>
    <t xml:space="preserve">Specialized transportation payment methodology. </t>
  </si>
  <si>
    <r>
      <t xml:space="preserve">●   If the State uses a cost-based rate methodology or reconciled cost 
      payment methodology, describe how specialized transportation costs  
      are determined. 
      Costs may include:
       ○   Direct costs such as salary and benefits of drivers, substitute drivers, 
             and mechanics; fuel/oil, repairs and maintenance, lease/rental, 
             insurance, equipment depreciation, and contracted professional 
             transportation services or equipment.
       ○   Indirect costs.
●   Describe how eligible costs (described in row 1) will be allocated to 
      Medicaid.
      For example, costs may be adjusted by:
       ○   Percentage of students with specialized transportation listed in an 
              IEP/IFSP who are Medicaid enrolled.
       ○   Percentage of one-way trips provided on a day the student received 
              IEP/IFSP services at the destination.
●   Exclude costs paid by other Federal sources.
</t>
    </r>
    <r>
      <rPr>
        <i/>
        <sz val="11"/>
        <color theme="1"/>
        <rFont val="Calibri"/>
        <family val="2"/>
        <scheme val="minor"/>
      </rPr>
      <t>Note:</t>
    </r>
    <r>
      <rPr>
        <sz val="11"/>
        <color theme="1"/>
        <rFont val="Calibri"/>
        <family val="2"/>
        <scheme val="minor"/>
      </rPr>
      <t xml:space="preserve">
</t>
    </r>
    <r>
      <rPr>
        <i/>
        <sz val="11"/>
        <color theme="1"/>
        <rFont val="Calibri"/>
        <family val="2"/>
        <scheme val="minor"/>
      </rPr>
      <t>●   Healthcare aides providing personal care or nursing tasks during transport  
      may NOT be included in transportation costs. 
●   If a contracted cost includes indirect costs, do not also apply the indirect cost 
      rate to the contract costs.
●   NO costs used to determine the State approved indirect rate may be claimed  
      as a direct cost for transportation.
●   To support CMS’ review of Attachment 4.19-B, provide a cost report 
      template and detailed cost report instructions for specialized transportation.</t>
    </r>
  </si>
  <si>
    <t>6.1 TSIP Overview</t>
  </si>
  <si>
    <t>6.2 Time Study Requirements</t>
  </si>
  <si>
    <t>6.3 TSIP Contents</t>
  </si>
  <si>
    <t xml:space="preserve">Tab 6. SBS Claiming Time Study Implementation Plan </t>
  </si>
  <si>
    <r>
      <rPr>
        <sz val="11"/>
        <rFont val="Calibri"/>
        <family val="2"/>
        <scheme val="minor"/>
      </rPr>
      <t xml:space="preserve">Table 6.3 includes a sample TSIP organization based on two publicly posted TSIPs: Utah (available on </t>
    </r>
    <r>
      <rPr>
        <u/>
        <sz val="11"/>
        <color theme="10"/>
        <rFont val="Calibri"/>
        <family val="2"/>
        <scheme val="minor"/>
      </rPr>
      <t>CMS’ SBS website</t>
    </r>
    <r>
      <rPr>
        <sz val="11"/>
        <rFont val="Calibri"/>
        <family val="2"/>
        <scheme val="minor"/>
      </rPr>
      <t xml:space="preserve">) and Colorado (found in the Comprehensive Guide starting on page 146). This </t>
    </r>
  </si>
  <si>
    <t>organization is optional. If all requirements are met, the State may structure its TSIP in any format or order.
Tables 6.2 and 6.3 assume a random moment time study (RMTS) is used. If the State uses worker logs or another methodology, it may direct questions to the SBS TAC at SchoolBasedServices@cms.hhs.gov.
The SBS Readiness Checklist is intended to help States develop an approvable SBS Claiming TSIP. It is not intended for use with other types of TSIPs. The SBS Readiness Checklist does not supersede Federal guidance or regulations, and using the checklist is voluntary.</t>
  </si>
  <si>
    <t>Table 6.1. Overview of the SBS Claiming TSIP</t>
  </si>
  <si>
    <t>Time studies capture the percentage of time personnel spend on reimbursable (and non-reimbursable) activities. They are used to allocate costs to Medicaid when activities are paid at cost, including direct services under a reconciled cost methodology and all Medicaid administrative claiming for SBS. Examples of time studies include both RMTS (in which some moments are sampled and coded) and worker logs (in which every moment is coded). 
Time studies have many nuances, must be statistically valid, and must be reviewed and approved by CMS prior to implementation. The TSIP details the State’s time study methodology and demonstrates that the State is prepared to comply with Federal requirements for time studies.</t>
  </si>
  <si>
    <t>An approved TSIP is required before LEAs claim Medicaid administrative expenses and before the State claims FFP for direct services using a reconciled cost methodology. To change its approach to the time study, the State must first revise its TSIP and receive CMS approval. 
The State can submit a TSIP independently of a SPA. In addition, when submitting a reimbursement SPA with a payment methodology that relies on a time study, the State should include a copy approved or pending TSIP in the SPA package.</t>
  </si>
  <si>
    <r>
      <rPr>
        <sz val="11"/>
        <rFont val="Calibri"/>
        <family val="2"/>
        <scheme val="minor"/>
      </rPr>
      <t xml:space="preserve">Per the </t>
    </r>
    <r>
      <rPr>
        <u/>
        <sz val="11"/>
        <color theme="10"/>
        <rFont val="Calibri"/>
        <family val="2"/>
        <scheme val="minor"/>
      </rPr>
      <t>Comprehensive Guide</t>
    </r>
    <r>
      <rPr>
        <sz val="11"/>
        <rFont val="Calibri"/>
        <family val="2"/>
        <scheme val="minor"/>
      </rPr>
      <t xml:space="preserve">, if the current TSIP has more than 2 days’ notice and 2 days’ response window, then the State must revise the TSIP or seek a CMS exception.   </t>
    </r>
  </si>
  <si>
    <t>The SMA and, if applicable, the time study program administrator (such as a vendor or sister agency) will develop the TSIP.</t>
  </si>
  <si>
    <t>TSIPs should aways be submitted to FMG_SPA_MAILBOX@cms.hhs.gov.</t>
  </si>
  <si>
    <t>The “TSIP package” includes the TSIP itself (Word document) as well as other documents to support the TSIP (which may vary by document).</t>
  </si>
  <si>
    <r>
      <t xml:space="preserve">●   </t>
    </r>
    <r>
      <rPr>
        <u/>
        <sz val="11"/>
        <color theme="4"/>
        <rFont val="Calibri"/>
        <family val="2"/>
        <scheme val="minor"/>
      </rPr>
      <t>Comprehensive Guide</t>
    </r>
    <r>
      <rPr>
        <sz val="11"/>
        <rFont val="Calibri"/>
        <family val="2"/>
        <scheme val="minor"/>
      </rPr>
      <t xml:space="preserve">, “Cost Pools,” pages 51 to 53.
●   </t>
    </r>
    <r>
      <rPr>
        <u/>
        <sz val="11"/>
        <color theme="4"/>
        <rFont val="Calibri"/>
        <family val="2"/>
        <scheme val="minor"/>
      </rPr>
      <t>Comprehensive Guide</t>
    </r>
    <r>
      <rPr>
        <sz val="11"/>
        <rFont val="Calibri"/>
        <family val="2"/>
        <scheme val="minor"/>
      </rPr>
      <t xml:space="preserve">, “Time Study Implementation Plans,” pages 85 to 87.
●   </t>
    </r>
    <r>
      <rPr>
        <u/>
        <sz val="11"/>
        <color theme="4"/>
        <rFont val="Calibri"/>
        <family val="2"/>
        <scheme val="minor"/>
      </rPr>
      <t>Comprehensive Guide</t>
    </r>
    <r>
      <rPr>
        <sz val="11"/>
        <rFont val="Calibri"/>
        <family val="2"/>
        <scheme val="minor"/>
      </rPr>
      <t>, “Designing a RMTS,” pages 109 to 125.</t>
    </r>
  </si>
  <si>
    <r>
      <rPr>
        <sz val="11"/>
        <rFont val="Calibri"/>
        <family val="2"/>
        <scheme val="minor"/>
      </rPr>
      <t xml:space="preserve">●   </t>
    </r>
    <r>
      <rPr>
        <u/>
        <sz val="11"/>
        <color theme="10"/>
        <rFont val="Calibri"/>
        <family val="2"/>
        <scheme val="minor"/>
      </rPr>
      <t>Utah TSIP</t>
    </r>
    <r>
      <rPr>
        <sz val="11"/>
        <rFont val="Calibri"/>
        <family val="2"/>
        <scheme val="minor"/>
      </rPr>
      <t>.</t>
    </r>
  </si>
  <si>
    <r>
      <rPr>
        <sz val="11"/>
        <rFont val="Calibri"/>
        <family val="2"/>
        <scheme val="minor"/>
      </rPr>
      <t xml:space="preserve">●   </t>
    </r>
    <r>
      <rPr>
        <u/>
        <sz val="11"/>
        <color theme="4"/>
        <rFont val="Calibri"/>
        <family val="2"/>
        <scheme val="minor"/>
      </rPr>
      <t>Comprehensive Guide</t>
    </r>
    <r>
      <rPr>
        <sz val="11"/>
        <rFont val="Calibri"/>
        <family val="2"/>
        <scheme val="minor"/>
      </rPr>
      <t>, “Colorado TSIP,” pages 146 to 176.</t>
    </r>
  </si>
  <si>
    <r>
      <t xml:space="preserve">●   If the State has additional information beyond that required in the TSIP, consider proactively sharing supporting documentation and information with CMS.
●   For example, while the State is required to describe trainings in the TSIP, there is no requirement to provide CMS with the training documents that will be used. If a 
      State proactively submits training documents, those documents may answer questions that CMS otherwise would ask the State, thereby assisting with the efficiency  
      of review. 
●   After approval, periodically review the TSIP in full and confirm that the time study is being implemented in accordance with the TSIP’s approved methodology. 
       ○   </t>
    </r>
    <r>
      <rPr>
        <i/>
        <sz val="11"/>
        <color theme="1"/>
        <rFont val="Calibri"/>
        <family val="2"/>
        <scheme val="minor"/>
      </rPr>
      <t>Upon request from CMS:</t>
    </r>
    <r>
      <rPr>
        <sz val="11"/>
        <color theme="1"/>
        <rFont val="Calibri"/>
        <family val="2"/>
        <scheme val="minor"/>
      </rPr>
      <t xml:space="preserve"> Provide supporting documentation for all policies outlined in the TSIP.</t>
    </r>
  </si>
  <si>
    <t>Table 6.2. Requirements and Steps to Plan a Random Moment Time Study</t>
  </si>
  <si>
    <t>Requirement for Time Study</t>
  </si>
  <si>
    <t xml:space="preserve">Steps to Plan Time Study  </t>
  </si>
  <si>
    <t>Administrative and direct services (if applicable) payable by Medicaid.</t>
  </si>
  <si>
    <r>
      <t xml:space="preserve">●   Develop a list of current administrative activities and direct
      services performed in schools. 
        ○   Identify any duplicative activities. 
●   Map administrative activities and direct services performed
      by LEAs to activity codes.
●   Incorporate activity codes and examples in the TSIP.
●   </t>
    </r>
    <r>
      <rPr>
        <i/>
        <sz val="11"/>
        <color theme="1"/>
        <rFont val="Calibri"/>
        <family val="2"/>
        <scheme val="minor"/>
      </rPr>
      <t xml:space="preserve">Upon request from CMS: </t>
    </r>
    <r>
      <rPr>
        <sz val="11"/>
        <color theme="1"/>
        <rFont val="Calibri"/>
        <family val="2"/>
        <scheme val="minor"/>
      </rPr>
      <t xml:space="preserve">Specify which activities within 
      each agency currently receive FFP to ensure there are no 
      duplicative payments. </t>
    </r>
  </si>
  <si>
    <t>Sampling plan methodology:
●   The sampling universe must include all employees, 
      together with their job descriptions, whose salaries and  
     wages are to be allocated based on the sample results.   
     The entire time period must be covered, and the results 
     must be statistically valid and applied to the period being 
     sampled, including job classifications eligible to be sampled
     and the description of the random selection process—this is 
     called the sample frame.
         ○   Exception: Vacant positions may be included in the 
               participant roster if the positions may be filled during 
               the study period and/or existing positions may be 
               updated with replacement staff. In these instances, 
               substitutes may be included if the staff are trained in 
               the time study.
●   Sample size should be sufficient to ensure that the   
      time study results meet a 95-percent confidence level, 
      with an overall error rate of +/- 5 percent; 0.5 should be   
      the maximum anticipated rate of occurrence of the   
      activities being observed.
         ○   The recommended minimum sample size is 385, but the 
               State may increase the sample size to increase time  
               study precision.
         ○   CMS recommends an oversample of 15 percent; 
               oversample may be used to compensate, but not 
               substitute, for the potential number of nonresponses.
●   All days in which Medicaid-covered services or allowable 
      activities occur must be included in time study intervals 
      and subject to the time study.
         ○   Days in which no Medicaid-covered services and no 
               allowable activities occur are not required to be  
               subject to the time study. 
         ○   The claim for continued salary and related costs that 
               are paid during the summer, but which reflect and 
               represent activities performed during the regular 
               school year, may be determined by using the average 
               of prior time study results and applying to the costs 
               accrued during the summer period.
●   Prior notice and response windows: The general standard for 
      time study notification and response window is up to 2-day 
      upfront notification and up to a 2-day response period.</t>
  </si>
  <si>
    <t xml:space="preserve">●   Identify sample size and oversample amount.
        ○   If deviating from a 15 percent oversample and/or 385 
              moments plus 15 percent oversample, explain why a 
              percentage other than 15 percent is needed and 
              document that statistical validity is maintained. 
●   Determine the approach for vacancies and substitutions.
●   Determine the approach for the time study intervals 
      (sometimes called sample period), including summer months
      and vacation periods.
        ○   Identify days in which no Medicaid-covered services and 
              no allowable activities occur, which may be excluded from
              the time study.
        ○   After selecting all dates in which services may be offered,
              create time study intervals (e.g., quarters).
●   Determine whether 2 days’ advance notice and 2 days’ 
       response is sufficient for the State.
        ○   If not, develop an alternative and identify a rationale.
        ○   Describe and provide documentation to support the 
              rationale with the submission of the TSIP.
●   Incorporate the sampling plan methodology in the TSIP.
</t>
  </si>
  <si>
    <t>Cost pools (sometimes called cost objectives): 
●   Direct service cost pools must be mutually exclusive.*
        ○   Each provider type may appear in only one cost pool.
        ○   Each individual may be assigned to only one cost pool. 
        ○   Any individual, regardless of license type, may be
              assigned to the administrative-only pool. However, an
              individual assigned to the administrative pool cannot
              also be assigned to a direct services pool. 
●   Cost pools must be homogeneous within the pool.
●   Only providers listed in the TSIP may be claimable within 
      direct service pools.*
        ○   A TSIP amendment may be required to add new provider 
              types. To reduce the need for future TSIP amendments, 
              the State may create comprehensive cost pools that
              include provider types that do not yet provide  
              services but might in the future.</t>
  </si>
  <si>
    <t>●  Develop cost pools. 
        ○   There may be one or more direct service cost pools and an
              administrative-only cost pool.
        ○   Direct services cost pools may include both direct and 
              administrative costs.  An administrative-only cost pool 
              must include only administrative costs. 
●   During pool development, ensure that pools are mutually 
      exclusive.
         ○   Ensure that lists of qualified provider types are mutually 
               exclusive at the pool level.
●   During pool development, ensure that cost pools are 
      homogeneous.
         ○   Include “like providers” with other “like providers” in  
               the cost pools.
         ○   Avoid “other” or catch-all categories.
●   During pool development, ensure that all direct service 
      providers for which the State intends to seek reimbursement 
      are listed in a direct service pool.
●   Describe cost pools in the TSIP, demonstrating compliance 
      with these requirements.
●   Because changes to cost pool composition require an 
      amendment to Medicaid State Plan Attachment 4.19-B in some
      cases, check with CMS by emailing the SBS TAC mailbox at
      SchoolBasedServices@cms.hhs.gov.</t>
  </si>
  <si>
    <t>Source of non-Federal share: 
●   Sufficient non-Federal funds must be available to support 
      Medicaid expenditures.
●   The non-Federal share cannot already be committed for 
      another use, such as non-Federal share under another 
      Federal grant program, and is derived from permissible 
      sources per 42 C.F.R. § 433.51(c).</t>
  </si>
  <si>
    <t>●   Identify non-Federal share funds, such as State appropriations
       or IGT.
●   Specify the non-Federal share in the TSIP.</t>
  </si>
  <si>
    <t>Training process and materials:
●   Training must be provided to all participants in the RMTS 
       prior to the first sampled moment.
●   Required topics for participant training include:
        ○   Relevant internal controls.
        ○   Time study procedures and protocols.
        ○   Documentation requirements.
        ○   Oversight and monitoring procedures.
        ○   Claiming requirements, including the level of detail 
              needed in documentation of services. 
●   Required topics for time study coordinator/administrator 
      training include:
        ○   How the LEA will properly verify, record, and document
              all information to support the documentation of 
              moments (e.g., if a random moment that was used to 
              calculate a Medicaid claim is selected for audit, an
              auditor would need to compare the time study records 
              against supporting source documentation, which may  
              include a review of employee rosters, employee 
              position descriptions, employee leave approvals, 
              or employee flex schedules). 
        ○   Other information required for the LEA coordinator to 
              comply with the time study as described in the TSIP,  
              such as a requirement that individual staff only appear 
              in a single cost pool.</t>
  </si>
  <si>
    <r>
      <t xml:space="preserve">●   Develop training materials for time study participants.
●   Develop a guide for the time study coordinator/administrator.   
●   Determine training frequency; consider staff turnover.
●   Describe trainings in the TSIP.
●   </t>
    </r>
    <r>
      <rPr>
        <i/>
        <sz val="11"/>
        <color theme="1"/>
        <rFont val="Calibri"/>
        <family val="2"/>
        <scheme val="minor"/>
      </rPr>
      <t>Upon request from CMS:</t>
    </r>
    <r>
      <rPr>
        <sz val="11"/>
        <color theme="1"/>
        <rFont val="Calibri"/>
        <family val="2"/>
        <scheme val="minor"/>
      </rPr>
      <t xml:space="preserve"> Provide all training documentation, 
      including the training schedule and activity code guide.</t>
    </r>
  </si>
  <si>
    <t>Treatment of indirect costs:
●   Indirect costs are typically claimed through the use of an 
      unrestricted indirect cost rate (UICR) approved by the 
      cognizant agency responsible for approving such rates 
     (usually ED).
●   If an SBS provider does not have a UICR, indirect cost 
      identification would be determined according to 
      45 C.F.R. Part 75, Appendix VII.
●   Where indirect costs are allowed, the LEA must certify that 
      costs claimed as direct do not duplicate costs claimed 
      through the application of an UICR.</t>
  </si>
  <si>
    <r>
      <t xml:space="preserve">●   Determine whether indirect costs will be claimed.
●   Identify indirect costs to be claimed.
●   Describe the treatment of indirect costs in the TSIP.
●   </t>
    </r>
    <r>
      <rPr>
        <i/>
        <sz val="11"/>
        <color theme="1"/>
        <rFont val="Calibri"/>
        <family val="2"/>
        <scheme val="minor"/>
      </rPr>
      <t>Upon request from CMS:</t>
    </r>
    <r>
      <rPr>
        <sz val="11"/>
        <color theme="1"/>
        <rFont val="Calibri"/>
        <family val="2"/>
        <scheme val="minor"/>
      </rPr>
      <t xml:space="preserve"> Provide information about the  
      State’s approach to ensuring that costs claimed as direct 
      do not duplicate costs claimed through the application of 
      the indirect cost rate.</t>
    </r>
  </si>
  <si>
    <t>Oversight and monitoring process:
●   SMAs must develop oversight and monitoring processes, 
      including: 
         ○   Frequency of reviews.
         ○   Who is responsible for conducting the reviews.
         ○   Resolution process for issues identified by reviewers.
         ○   Monitoring of worker responses.
                ◼   SMAs should sample 5 to 10 percent of the moments.
         ○   SMAs should institute a system of controls to ensure the 
               effectiveness and efficiency of operations, reliability of  
               financial information, and compliance with applicable
               laws and regulations.
         ○   SMAs should validate compliance with the sampling 
              methodology as described in the TSIP and other  
              quarterly analytic procedures.</t>
  </si>
  <si>
    <t xml:space="preserve">●   Determine how the SMA or its designee/vendor will oversee
      and monitor LEA time study activities.
●   If applicable, identify how the SMA will oversee and monitor 
      its vendor/time study administrator’s time study activities. 
●   Identify the limited circumstances under which changes or 
      corrections to an observation may be needed (e.g., if a 
      worker is on paid time off and cannot respond to their
      moment, the time study coordinator, after viewing leave 
      records, would change that nonresponse to code such
      activity properly and include it as a valid response).
●   Incorporate a description of oversight and monitoring in the
      TSIP. </t>
  </si>
  <si>
    <t>Time study system prepared for implementation:
●   Upon CMS’ approval of the TSIP (and SPA, as required), be 
      prepared to implement the time study in accordance with  
      the newly approved plan.
●   This may include executing an updated contract with a time 
      study system vendor/sister agency.</t>
  </si>
  <si>
    <r>
      <t xml:space="preserve">●   </t>
    </r>
    <r>
      <rPr>
        <i/>
        <sz val="11"/>
        <color theme="1"/>
        <rFont val="Calibri"/>
        <family val="2"/>
        <scheme val="minor"/>
      </rPr>
      <t>Upon request from CMS:</t>
    </r>
    <r>
      <rPr>
        <sz val="11"/>
        <color theme="1"/>
        <rFont val="Calibri"/>
        <family val="2"/>
        <scheme val="minor"/>
      </rPr>
      <t xml:space="preserve"> Provide a system demonstration or 
      screenshots of the time study system (e.g., participant login 
      screen, time study questions, radio buttons).
●   </t>
    </r>
    <r>
      <rPr>
        <i/>
        <sz val="11"/>
        <color theme="1"/>
        <rFont val="Calibri"/>
        <family val="2"/>
        <scheme val="minor"/>
      </rPr>
      <t>Upon request from CMS:</t>
    </r>
    <r>
      <rPr>
        <sz val="11"/>
        <color theme="1"/>
        <rFont val="Calibri"/>
        <family val="2"/>
        <scheme val="minor"/>
      </rPr>
      <t xml:space="preserve"> Provide a copy of the contract/ 
      agreement with the time study vendor/sister
      agency.</t>
    </r>
  </si>
  <si>
    <t>Time study that is internally consistent with other related materials (see rows 9a–9c).</t>
  </si>
  <si>
    <t>9a</t>
  </si>
  <si>
    <t>Time study compliance with the approved PACAP.</t>
  </si>
  <si>
    <t xml:space="preserve">●   If amending the PACAP, coordinate updates to the PACAP  
      with intended TSIP updates. 
●   If not revising the PACAP, review the PACAP and develop  
      the TSIP in accordance with approved PACAP.
●   For questions about the PACAP, contact the assigned HHS  
      Cost Allocation Services field office (see </t>
  </si>
  <si>
    <r>
      <rPr>
        <sz val="11"/>
        <rFont val="Calibri"/>
        <family val="2"/>
        <scheme val="minor"/>
      </rPr>
      <t xml:space="preserve">         </t>
    </r>
    <r>
      <rPr>
        <u/>
        <sz val="11"/>
        <color theme="10"/>
        <rFont val="Calibri"/>
        <family val="2"/>
        <scheme val="minor"/>
      </rPr>
      <t xml:space="preserve">https://www.hhs.gov/about/agencies/asa/psc/indirect-cost-
</t>
    </r>
    <r>
      <rPr>
        <sz val="11"/>
        <rFont val="Calibri"/>
        <family val="2"/>
        <scheme val="minor"/>
      </rPr>
      <t xml:space="preserve">         </t>
    </r>
    <r>
      <rPr>
        <u/>
        <sz val="11"/>
        <color theme="10"/>
        <rFont val="Calibri"/>
        <family val="2"/>
        <scheme val="minor"/>
      </rPr>
      <t>negotiations/contact-us/index.html</t>
    </r>
    <r>
      <rPr>
        <sz val="11"/>
        <rFont val="Calibri"/>
        <family val="2"/>
        <scheme val="minor"/>
      </rPr>
      <t>).</t>
    </r>
  </si>
  <si>
    <r>
      <t xml:space="preserve">●   </t>
    </r>
    <r>
      <rPr>
        <i/>
        <sz val="11"/>
        <color theme="1"/>
        <rFont val="Calibri"/>
        <family val="2"/>
        <scheme val="minor"/>
      </rPr>
      <t>Upon request from CMS:</t>
    </r>
    <r>
      <rPr>
        <sz val="11"/>
        <color theme="1"/>
        <rFont val="Calibri"/>
        <family val="2"/>
        <scheme val="minor"/>
      </rPr>
      <t xml:space="preserve"> Provide a copy of the PACAP.</t>
    </r>
  </si>
  <si>
    <t>9b</t>
  </si>
  <si>
    <t>Approved SPA language that references the TSIP.*</t>
  </si>
  <si>
    <r>
      <t xml:space="preserve">●   Medicaid State Plan Attachment 4.19-B should describe the
      time study methodology. See Tabs 5.1–5.3 for instructions on
      Medicaid State Plan Attachment 4.19-B.
●   If SPA submission is required, submit SPA to CMS. 
</t>
    </r>
    <r>
      <rPr>
        <i/>
        <sz val="11"/>
        <color theme="1"/>
        <rFont val="Calibri"/>
        <family val="2"/>
        <scheme val="minor"/>
      </rPr>
      <t>●   Upon request from CMS:</t>
    </r>
    <r>
      <rPr>
        <sz val="11"/>
        <color theme="1"/>
        <rFont val="Calibri"/>
        <family val="2"/>
        <scheme val="minor"/>
      </rPr>
      <t xml:space="preserve"> If SPA submission is not required, 
      provide a copy of relevant Medicaid State Plan pages. </t>
    </r>
  </si>
  <si>
    <t>9c</t>
  </si>
  <si>
    <t>Interagency agreement for Medicaid administrative claiming that is consistent with time study requirements.</t>
  </si>
  <si>
    <r>
      <t xml:space="preserve">●   See the interagency agreement tab of this document.
</t>
    </r>
    <r>
      <rPr>
        <i/>
        <sz val="11"/>
        <color theme="1"/>
        <rFont val="Calibri"/>
        <family val="2"/>
        <scheme val="minor"/>
      </rPr>
      <t xml:space="preserve">●   Upon request from CMS: </t>
    </r>
    <r>
      <rPr>
        <sz val="11"/>
        <color theme="1"/>
        <rFont val="Calibri"/>
        <family val="2"/>
        <scheme val="minor"/>
      </rPr>
      <t>Provide a copy of the interagency 
      agreement.</t>
    </r>
  </si>
  <si>
    <t>*Asterisks indicate requirements that only apply to time studies for direct services. Requirements without asterisks apply to administrative-activities-only time studies as well as time studies used for direct services.</t>
  </si>
  <si>
    <t>Table 6.3. Optional Headers and Information to Include in a TSIP with a RMTS Methodology</t>
  </si>
  <si>
    <t>Optional Header</t>
  </si>
  <si>
    <r>
      <t xml:space="preserve">Information to Include Based on Requirements in Tab 6.2
</t>
    </r>
    <r>
      <rPr>
        <b/>
        <i/>
        <sz val="11"/>
        <color theme="0"/>
        <rFont val="Calibri"/>
        <family val="2"/>
        <scheme val="minor"/>
      </rPr>
      <t>Italicized items are optional</t>
    </r>
  </si>
  <si>
    <t>Vision and Introduction</t>
  </si>
  <si>
    <r>
      <t xml:space="preserve">●   Optionally, include an opening that describes the State’s SBS program
       and specifies departments that administer the program.
●   Specify whether the State uses a vendor to assist with administering the
       time study and clarify whether/how they will be referred to in the TSIP.
</t>
    </r>
    <r>
      <rPr>
        <i/>
        <sz val="11"/>
        <rFont val="Calibri"/>
        <family val="2"/>
        <scheme val="minor"/>
      </rPr>
      <t>●   States may wish to fulfill the requirement to specify the source for
       non-Federal share here.</t>
    </r>
  </si>
  <si>
    <t>Required Personnel</t>
  </si>
  <si>
    <t>●   Describe the role of the time study coordinator / administrator. 
●   Describe whether central coding is conducted at the State (or LEA) level.</t>
  </si>
  <si>
    <t>Optionally, include an introduction to the RMTS section, which may include effective dates (e.g., specifying the new TSIP language will go into effect at the beginning of the next time study cycle or State fiscal year).</t>
  </si>
  <si>
    <t>3a</t>
  </si>
  <si>
    <t>Time Study Methodology</t>
  </si>
  <si>
    <t>●   Specify that the time study includes all relevant employees together 
      with their job descriptions and captures 100 percent of time worked
      and activities performed.
●   Include whether the time study is State-wide.
●   List the time study’s cost pools.</t>
  </si>
  <si>
    <t>3b</t>
  </si>
  <si>
    <t>Time Study Participants</t>
  </si>
  <si>
    <r>
      <t xml:space="preserve">●   Describe who will participate in the time study (all employees whose
      costs are to be allocated based on the time study results).
         ○   Describe who is excluded from the time study (e.g., volunteers).
●   Describe the frequency and approach to LEA certification of staff pool lists. 
●   List the staff positions/qualified providers who may be included in each 
      cost pool.
●   Describe LEA responsibilities for compliance when submitting staff pool
      lists. 
●   State that staff pool lists are mutually exclusive.
</t>
    </r>
    <r>
      <rPr>
        <i/>
        <sz val="11"/>
        <color theme="1"/>
        <rFont val="Calibri"/>
        <family val="2"/>
        <scheme val="minor"/>
      </rPr>
      <t>●   Optionally, include additional information, such as  information collected
      about participants (e.g., name, email  address, job position, work
      schedule (days and hours), unique  identifier (e.g., employee ID number),
      professional license  information (if applicable), position funding source)
      and the approach to vacant positions.</t>
    </r>
  </si>
  <si>
    <t>3c</t>
  </si>
  <si>
    <t>RMTS Sampling Periods</t>
  </si>
  <si>
    <t>●   Include a description of sampling periods (also called time study 
      intervals), including  treatment of summer month and other school
      vacation periods.</t>
  </si>
  <si>
    <t>3d</t>
  </si>
  <si>
    <t>State of Emergency Exception</t>
  </si>
  <si>
    <t>Optionally, include a description of time study flexibilities that may be used during a State of emergency (e.g., averaging other quarters if certain conditions are met).</t>
  </si>
  <si>
    <t>3e</t>
  </si>
  <si>
    <t>Time Study Start and End Dates</t>
  </si>
  <si>
    <t xml:space="preserve">●   Describe the approach to LEA calendars for eligible moments, including
       the frequency of updates to the LEA calendars. </t>
  </si>
  <si>
    <t>3f</t>
  </si>
  <si>
    <t>Sampling Requirements</t>
  </si>
  <si>
    <t>●   Describe the level of precision (+/- 5 percent or more precise).
●   Describe time study confidence level (at least 95 percent).
●   Describe the statistical calculations that were used to determine the
      number of moments per cost pool and include the formula  for 
      determining sample size.
●   Specify the number of moments sampled per cost pool, including 
      oversample (e.g., 385 without oversample or 443 with oversample).
●   Describe the non-response protocol.</t>
  </si>
  <si>
    <t>3g</t>
  </si>
  <si>
    <t>RMTS Sample Selection Process</t>
  </si>
  <si>
    <t>●   Describe the operational process for sample selection, 
      such as:
         ○   Identify the total pool of time study participants.
         ○   Identify the total pool of time study moments.
         ○   Randomly select moments, and randomly match each moment to 
               a participant. Specify that seed numbers will  be preserved for
               replication of moment  selection results.
         ○   Notify participants about their selected moments (including days of
               advance notice and response window  (e.g., 2-day  advance notice;
               2-day response window).</t>
  </si>
  <si>
    <t>3h</t>
  </si>
  <si>
    <t>RMTS Responses</t>
  </si>
  <si>
    <r>
      <t xml:space="preserve">●   Describe RMTS documentation to be maintained by the State (including  
      via State vendor, if applicable).
●   </t>
    </r>
    <r>
      <rPr>
        <i/>
        <sz val="11"/>
        <color theme="1"/>
        <rFont val="Calibri"/>
        <family val="2"/>
        <scheme val="minor"/>
      </rPr>
      <t xml:space="preserve">Optionally, describe the questions that time study participants will respond
       to, including whether options are radio buttons, narrative, or another
       format.
</t>
    </r>
    <r>
      <rPr>
        <sz val="11"/>
        <color theme="1"/>
        <rFont val="Calibri"/>
        <family val="2"/>
        <scheme val="minor"/>
      </rPr>
      <t xml:space="preserve">●   </t>
    </r>
    <r>
      <rPr>
        <i/>
        <sz val="11"/>
        <color theme="1"/>
        <rFont val="Calibri"/>
        <family val="2"/>
        <scheme val="minor"/>
      </rPr>
      <t xml:space="preserve">Optionally, describe participant certification requirements.
</t>
    </r>
    <r>
      <rPr>
        <sz val="11"/>
        <color theme="1"/>
        <rFont val="Calibri"/>
        <family val="2"/>
        <scheme val="minor"/>
      </rPr>
      <t xml:space="preserve">●   </t>
    </r>
    <r>
      <rPr>
        <i/>
        <sz val="11"/>
        <color theme="1"/>
        <rFont val="Calibri"/>
        <family val="2"/>
        <scheme val="minor"/>
      </rPr>
      <t>Optionally, describe the limited circumstances under which changes or  
      corrections to an observation may be needed.</t>
    </r>
  </si>
  <si>
    <t>3i</t>
  </si>
  <si>
    <t>RMTS Coding</t>
  </si>
  <si>
    <r>
      <t xml:space="preserve">●   Describe the coding methodology, such as a centralized coding 
      methodology in which the State or its designee codes the moment and
      how disagreements about coding will be handled.
●   If using a vendor/sister agency, identify the percentage of moments that
      the SMA will review and validate each quarter.
●   Specify what reports will be maintained to demonstrate compliance with
      necessary statistical requirements.
●   </t>
    </r>
    <r>
      <rPr>
        <i/>
        <sz val="11"/>
        <color theme="1"/>
        <rFont val="Calibri"/>
        <family val="2"/>
        <scheme val="minor"/>
      </rPr>
      <t>Optionally, describe training for time study coders.</t>
    </r>
  </si>
  <si>
    <t>3j</t>
  </si>
  <si>
    <t>RMTS Return Compliance</t>
  </si>
  <si>
    <r>
      <t xml:space="preserve">●   Describe the statistical validity check performed at the conclusion of
      each quarter.
●   Specify that the Medicaid agency will require an 85 percent response rate
      and how non-returned moments will be coded.
●   Specify the response period (e.g., 2 days).
●   Describe the approach to monitoring response rates and the actions to be
      taken if an LEA does not meet the 85 percent response rate requirement.
●   </t>
    </r>
    <r>
      <rPr>
        <i/>
        <sz val="11"/>
        <color theme="1"/>
        <rFont val="Calibri"/>
        <family val="2"/>
        <scheme val="minor"/>
      </rPr>
      <t>Optionally, include additional information, such as frequency of follow-up
      (e.g., reminder sent the next day; supervisor will be notified on the day 
      the response is due).</t>
    </r>
  </si>
  <si>
    <t>3k</t>
  </si>
  <si>
    <t>RMTS Training</t>
  </si>
  <si>
    <t>●   Specify the approach to RMTS training, including training schedule and 
      topics to be covered for participants and coordinators.</t>
  </si>
  <si>
    <t>Sampled Participant Training</t>
  </si>
  <si>
    <t>●   Describe the approach to training.</t>
  </si>
  <si>
    <t>4a</t>
  </si>
  <si>
    <t>Time Study Review</t>
  </si>
  <si>
    <t>●   Describe the approach for oversight and monitoring of time study data
      and results.</t>
  </si>
  <si>
    <t>Time Study Activities/Codes</t>
  </si>
  <si>
    <t>●   Describe time study codes (e.g., U, TM).
●   Include a chart with the code, code text, activity, direct service indicator,
      and Medicaid administrative claiming (MAC) indicator.</t>
  </si>
  <si>
    <t>Medicaid Enrollment Calculation</t>
  </si>
  <si>
    <t>●   Describe the State’s approach to calculating the MER and how the MER
      is applied.</t>
  </si>
  <si>
    <t>Financial Data</t>
  </si>
  <si>
    <t>●   Specify that financial data included in the calculation of the MAC claim 
      are to be based on actual expenditures included in the quarter.
●   Specify that the financial data will be in accordance with 2 C.F.R. Part 200.</t>
  </si>
  <si>
    <t>7a</t>
  </si>
  <si>
    <t>Direct Costs</t>
  </si>
  <si>
    <t>●  Specify typical direct costs per 2 C.F.R. Part 200.</t>
  </si>
  <si>
    <t>7b</t>
  </si>
  <si>
    <t>Indirect Costs</t>
  </si>
  <si>
    <t>●   Describe how indirect costs included in the claim are computed.
●   Specify the provider/LEA’s cognizant agency that develops the indirect
      cost rate.
●   Include a statement that the Medicaid agency will ensure that costs 
      included in the MAC financial data are not included in the LEA’s
      unrestricted indirect cost rate and that no costs  will be accounted for
      more than once.</t>
  </si>
  <si>
    <t>7c</t>
  </si>
  <si>
    <t>Unallowable Costs</t>
  </si>
  <si>
    <t>●   Specify unallowable costs, such as direct costs related to staff not 
      identified as eligible time study participants and costs that are paid with
      100-percent Federal funds.</t>
  </si>
  <si>
    <t>7d</t>
  </si>
  <si>
    <t>Revenue Offset</t>
  </si>
  <si>
    <t>●   Specify the revenue sources that require an offset of expenditures.</t>
  </si>
  <si>
    <t>7e</t>
  </si>
  <si>
    <t>Claim Certification</t>
  </si>
  <si>
    <t>●  If using the CPE methodology, include a description of the claim 
      certification process.
●   If indirect cost rates are used, certification should include confirmation 
      that direct costs do not duplicate costs reimbursed through the 
     application of the indirect cost rate.</t>
  </si>
  <si>
    <t>Time Study Coding Instructions</t>
  </si>
  <si>
    <t>Optionally, include an introduction to the section.</t>
  </si>
  <si>
    <t>8a</t>
  </si>
  <si>
    <t>Code Descriptions and Examples</t>
  </si>
  <si>
    <r>
      <rPr>
        <b/>
        <i/>
        <sz val="11"/>
        <color theme="1"/>
        <rFont val="Calibri"/>
        <family val="2"/>
        <scheme val="minor"/>
      </rPr>
      <t>This is an example coding structure. The State can expand based on its need to establish and develop codes to allocate activities.</t>
    </r>
    <r>
      <rPr>
        <sz val="11"/>
        <color theme="1"/>
        <rFont val="Calibri"/>
        <family val="2"/>
        <scheme val="minor"/>
      </rPr>
      <t xml:space="preserve">
●  Include descriptions of each activity code that capture 100 percent of
     activities performed using parallel coding  structure and that clearly
     distinguish direct services from administrative activities and Medicaid
     functions from non-Medicaid functions. 
●  Include whether each code is unallowable, allowable (100 percent 
     attributable to Medicaid or "not discounted"), allowable (proportional
     Medicaid share, to which the  MER or similar allcoation must be applied),
     or allowable reallocated.
●  Include examples for each activity code.
●  </t>
    </r>
    <r>
      <rPr>
        <i/>
        <sz val="11"/>
        <color theme="1"/>
        <rFont val="Calibri"/>
        <family val="2"/>
        <scheme val="minor"/>
      </rPr>
      <t xml:space="preserve">Optionally, include additional activity codes that some States have found
     helpful: activity codes specifically in response to public health guidance.
      </t>
    </r>
  </si>
  <si>
    <t>Code 1A Outreach (Non-Medicaid)</t>
  </si>
  <si>
    <t>Code 1B Outreach (Medicaid)</t>
  </si>
  <si>
    <t>Code 2A Enrollment (Non-Medicaid)</t>
  </si>
  <si>
    <t>Code 2B Enrollment (Medicaid)</t>
  </si>
  <si>
    <t>Code 3 Educational Services</t>
  </si>
  <si>
    <t>Code 4A Direct Medical Services (Non-IEP, Non-Medical Plan of Care)</t>
  </si>
  <si>
    <t>Code 4B Direct Medical Services (IEP, Non-Medical Plan of Care)</t>
  </si>
  <si>
    <t>Code 4C Direct Medical Services (Non-IEP, Medical Plan of Care)</t>
  </si>
  <si>
    <t>Code 5A Transportation (Non-Medicaid)</t>
  </si>
  <si>
    <t>Code 5B Transportation (Medicaid)</t>
  </si>
  <si>
    <t>Code 6A Translation (Non-Medicaid)</t>
  </si>
  <si>
    <t>Code 6B Translation (Medicaid)</t>
  </si>
  <si>
    <t>Code 7A Planning (Non-Medical)</t>
  </si>
  <si>
    <t>Code 7B Planning (Medical)</t>
  </si>
  <si>
    <t>Code 8A Training (Non-Medical/Medicaid)</t>
  </si>
  <si>
    <t>Code 8B Training (Medical/Medicaid)</t>
  </si>
  <si>
    <t>Code 9A Referral (Non-Medicaid)</t>
  </si>
  <si>
    <t>Code 9B Referral (Medicaid)</t>
  </si>
  <si>
    <t>Code 10 General Administration</t>
  </si>
  <si>
    <t>Code 11 Unallowable</t>
  </si>
  <si>
    <t>Monitoring process</t>
  </si>
  <si>
    <t>●   Describe: 
         ○   Frequency of reviews.
         ○   Who is responsible for conducting the reviews.
         ○   Resolution process for issues identified by reviewers.
●   Describe:
         ○   Validation protocol.
         ○   Monitoring of worker responses.
         ○   If applicable, circumstances in which changes or corrections to an
              observation may be needed.</t>
  </si>
  <si>
    <t>7.1 Interagency Agr. Overview</t>
  </si>
  <si>
    <t xml:space="preserve">7.2 Interagency Agr. Req'ments </t>
  </si>
  <si>
    <t>Tab 7. Interagency Agreements for Medicaid Administrative Claiming</t>
  </si>
  <si>
    <r>
      <rPr>
        <b/>
        <sz val="11"/>
        <color theme="1"/>
        <rFont val="Calibri"/>
        <family val="2"/>
        <scheme val="minor"/>
      </rPr>
      <t xml:space="preserve">Instructions: </t>
    </r>
    <r>
      <rPr>
        <sz val="11"/>
        <color theme="1"/>
        <rFont val="Calibri"/>
        <family val="2"/>
        <scheme val="minor"/>
      </rPr>
      <t>Use this tab when drafting an interagency agreement for MAC (“interagency agreement”). First, in Table 7.1, read the “required if” row to determine whether an interagency agreement is required. If so, reference Table 7.2 while drafting the interagency agreement. Include the required information and follow the additional instructions. Consider including recommended information at the bottom of the table. Use the “Readiness” column to mark the requirements met. 
The SBS Readiness Checklist does not supersede Federal guidance or regulations, and using the checklist is voluntary.</t>
    </r>
  </si>
  <si>
    <t>Table 7.1. Overview of Interagency Agreements for Medicaid Administrative Claiming</t>
  </si>
  <si>
    <r>
      <t xml:space="preserve">Only State Medicaid agencies can claim FFP. Therefore, per </t>
    </r>
    <r>
      <rPr>
        <u/>
        <sz val="11"/>
        <color theme="4"/>
        <rFont val="Calibri"/>
        <family val="2"/>
        <scheme val="minor"/>
      </rPr>
      <t>45 C.F.R. § 95.507(b)(6)</t>
    </r>
    <r>
      <rPr>
        <sz val="11"/>
        <rFont val="Calibri"/>
        <family val="2"/>
        <scheme val="minor"/>
      </rPr>
      <t xml:space="preserve">, before LEAs can submit their administrative costs to the SMA and be eligible to receive </t>
    </r>
  </si>
  <si>
    <t>reimbursement for Medicaid administrative expenses, LEAs (or the SEA on behalf of LEAs) must sign interagency agreements with the SMA. Interagency agreements specify the activities each entity will perform to avoid duplication of effort and claiming. CMS typically asks to review a sample interagency agreement before approving the TSIP.</t>
  </si>
  <si>
    <t>An interagency agreement is required if LEAs or the SEA will claim FFP for Medicaid administrative activities. Submission of a sample agreement to CMS is recommended.</t>
  </si>
  <si>
    <t>The SMA develops an agreement to be executed with each LEA, a consortium of LEAs, or the SEA.</t>
  </si>
  <si>
    <t xml:space="preserve">The model interagency agreement is submitted alongside the TSIP.  </t>
  </si>
  <si>
    <t>PDF, Word, or similar formats are acceptable.</t>
  </si>
  <si>
    <r>
      <rPr>
        <sz val="11"/>
        <rFont val="Calibri"/>
        <family val="2"/>
        <scheme val="minor"/>
      </rPr>
      <t xml:space="preserve">●   </t>
    </r>
    <r>
      <rPr>
        <u/>
        <sz val="11"/>
        <color theme="10"/>
        <rFont val="Calibri"/>
        <family val="2"/>
        <scheme val="minor"/>
      </rPr>
      <t>45 C.F.R. § 95.507(b)(6)</t>
    </r>
    <r>
      <rPr>
        <sz val="11"/>
        <rFont val="Calibri"/>
        <family val="2"/>
        <scheme val="minor"/>
      </rPr>
      <t>.</t>
    </r>
  </si>
  <si>
    <r>
      <rPr>
        <sz val="11"/>
        <rFont val="Calibri"/>
        <family val="2"/>
        <scheme val="minor"/>
      </rPr>
      <t xml:space="preserve">●   </t>
    </r>
    <r>
      <rPr>
        <u/>
        <sz val="11"/>
        <color theme="10"/>
        <rFont val="Calibri"/>
        <family val="2"/>
        <scheme val="minor"/>
      </rPr>
      <t>Comprehensive Guide</t>
    </r>
    <r>
      <rPr>
        <sz val="11"/>
        <rFont val="Calibri"/>
        <family val="2"/>
        <scheme val="minor"/>
      </rPr>
      <t xml:space="preserve">, pages 79–81, “Interagency Agreements.” </t>
    </r>
  </si>
  <si>
    <t>The following examples are not necessarily endorsed by CMS:</t>
  </si>
  <si>
    <r>
      <rPr>
        <sz val="11"/>
        <rFont val="Calibri"/>
        <family val="2"/>
        <scheme val="minor"/>
      </rPr>
      <t xml:space="preserve">●   </t>
    </r>
    <r>
      <rPr>
        <u/>
        <sz val="11"/>
        <color theme="10"/>
        <rFont val="Calibri"/>
        <family val="2"/>
        <scheme val="minor"/>
      </rPr>
      <t>Kansas model agreement between SMA and LEA (undated)</t>
    </r>
    <r>
      <rPr>
        <sz val="11"/>
        <rFont val="Calibri"/>
        <family val="2"/>
        <scheme val="minor"/>
      </rPr>
      <t>.</t>
    </r>
  </si>
  <si>
    <r>
      <rPr>
        <sz val="11"/>
        <rFont val="Calibri"/>
        <family val="2"/>
        <scheme val="minor"/>
      </rPr>
      <t xml:space="preserve">●   </t>
    </r>
    <r>
      <rPr>
        <u/>
        <sz val="11"/>
        <color theme="10"/>
        <rFont val="Calibri"/>
        <family val="2"/>
        <scheme val="minor"/>
      </rPr>
      <t>Mississippi agreement between SMA and SEA (2017)</t>
    </r>
    <r>
      <rPr>
        <sz val="11"/>
        <rFont val="Calibri"/>
        <family val="2"/>
        <scheme val="minor"/>
      </rPr>
      <t>.</t>
    </r>
  </si>
  <si>
    <t xml:space="preserve">●   The parties to an interagency agreement must be governmental entities.
●   The responsibilities of each party may vary by State. 
●   The required information may be part of a broader agreement, such as a provider agreement with LEAs that also specifies requirements for direct service claiming in 
      addition to MAC.
●   Clear information about each party’s scope of work must be provided. 
●   Although prior approval by CMS is not required, State Medicaid agencies are encouraged to consult CMS during the development of their model interagency 
      agreements. 
●   This section describes Interagency Agreements for Medicaid Administrative Claiming, which are different from the interagency agreements required by IDEA 
      (described at 34 C.F.R. § 300.154). </t>
  </si>
  <si>
    <t>Table 7.2. Required Information and Additional Instructions for Interagency Agreements for Medicaid Administrative Claiming</t>
  </si>
  <si>
    <t>1. Required Information</t>
  </si>
  <si>
    <t>Activities or services each party to the agreement will perform.</t>
  </si>
  <si>
    <t>●   If the activities or services vary by circumstance, specify the party 
      responsible for each activity or service under each circumstance.
●   Define oversight activities and responsibilities.</t>
  </si>
  <si>
    <t xml:space="preserve"> </t>
  </si>
  <si>
    <t>The basis upon which the billing will be made by the LEA or SEA (such as expenditure reports or allocation of costs through a RMTS).</t>
  </si>
  <si>
    <t>●   If CMS has approved a TSIP listing administrative claiming activity codes, list 
      the codes in the interagency agreement.
●   Describe the specific payment methodology, which may include a 
      standardized claim form, and the mechanism for filing the claim.</t>
  </si>
  <si>
    <t>A stipulation that the billing will be based on the actual cost incurred.</t>
  </si>
  <si>
    <r>
      <t xml:space="preserve">●   Provide relevant information about any payments and/or non-Federal 
      share financing mechanisms. For example, describe whether the LEA 
      will certify that it has made expenditures eligible for Federal matching.
●   When CMS has approved a specific methodology for computation of the 
      claim, the interagency agreement should include or reference it.
●   Write that billing will be based on actual costs incurred. </t>
    </r>
    <r>
      <rPr>
        <i/>
        <sz val="11"/>
        <color theme="1"/>
        <rFont val="Calibri"/>
        <family val="2"/>
        <scheme val="minor"/>
      </rPr>
      <t xml:space="preserve">This statement 
      may not be required if the costs involved are specifically addressed in a 
     State-wide, local-wide, or umbrella/department cost allocation plan.  </t>
    </r>
  </si>
  <si>
    <t>2. Recommended Information</t>
  </si>
  <si>
    <t>Methods for payment.</t>
  </si>
  <si>
    <t>●   Describe how the SMA will issue payment to the LEA (e.g., via a check or 
      direct deposit to the LEA’s designated financial institution).</t>
  </si>
  <si>
    <t>Processes to exchange necessary reports and documentation.</t>
  </si>
  <si>
    <t>●   Describe when and how the LEA or SEA will submit expenditure reports or 
      other documents to the SMA.</t>
  </si>
  <si>
    <t xml:space="preserve">State and local liaisons between the parties. </t>
  </si>
  <si>
    <t>●   Identify the individual or office to contact with questions. These liaisons 
      might also provide support in coordinating program activities, such 
      as audits, training for RMTS and financial reporting, and engaging with 
      LEAs.</t>
  </si>
  <si>
    <t xml:space="preserve">A description of any cooperative and collaborative relationships between relevant State and local entities. </t>
  </si>
  <si>
    <t>Requirements or procedures for maintenance of records and participation in audits.</t>
  </si>
  <si>
    <t>●   List the document or record types that the LEA or SEA must maintain in 
      case of audit.
●   Specify the number of years that records must be maintained.</t>
  </si>
  <si>
    <t xml:space="preserve">Training information. </t>
  </si>
  <si>
    <t xml:space="preserve">●   Describe training topics, such as RMTS or financial reporting.
●   Describe the entities responsible for providing and attending training. 
●   Describe the frequency or timing of the training.  </t>
  </si>
  <si>
    <t>Submission of fiscal information.</t>
  </si>
  <si>
    <t>8.1 TPL Overview</t>
  </si>
  <si>
    <t>8.2 TPL Requirements</t>
  </si>
  <si>
    <t>Tab 8. Flexibilities for Third-Party Liability</t>
  </si>
  <si>
    <r>
      <rPr>
        <b/>
        <sz val="11"/>
        <color theme="1"/>
        <rFont val="Calibri"/>
        <family val="2"/>
        <scheme val="minor"/>
      </rPr>
      <t xml:space="preserve">Instructions: </t>
    </r>
    <r>
      <rPr>
        <sz val="11"/>
        <color theme="1"/>
        <rFont val="Calibri"/>
        <family val="2"/>
        <scheme val="minor"/>
      </rPr>
      <t>States and LEAs must comply with Medicaid Third Party Liability (TPL) requirements, but they can reduce administrative burden by using TPL flexibilities. Use this tab to understand TPL requirements and steps to implement related flexibilities. First, in Table 8.1, read the “purpose” row to understand TPL requirements and flexibilities. Second, decide whether the State will use any of the flexibilities. If so, read the “required if” row in Table 8.1 to determine whether the flexibility requires a SPA or other documentation. Locate the section of Table 8.2 corresponding to the flexibility. Prepare the required information and follow the additional instructions. Use the “Readiness” column to mark the requirements met.
The SBS Readiness Checklist does not supersede Federal guidance or regulations, and using the checklist is voluntary.</t>
    </r>
  </si>
  <si>
    <t>Table 8.1. Overview of Flexibilities for Third-Party Liability</t>
  </si>
  <si>
    <r>
      <t xml:space="preserve">States must comply with Medicaid TPL requirements. According to the </t>
    </r>
    <r>
      <rPr>
        <u/>
        <sz val="11"/>
        <color theme="4"/>
        <rFont val="Calibri"/>
        <family val="2"/>
        <scheme val="minor"/>
      </rPr>
      <t>Comprehensive Guide</t>
    </r>
    <r>
      <rPr>
        <sz val="11"/>
        <rFont val="Calibri"/>
        <family val="2"/>
        <scheme val="minor"/>
      </rPr>
      <t xml:space="preserve"> and other CMS guidance, States have many options for flexibilities to meet</t>
    </r>
  </si>
  <si>
    <t>TPL requirements. The Medicaid TPL State Plan pages are 69, 70, and attachments 4.22-A and 4.22-B.
For information about TPL, including policies and guidance, see</t>
  </si>
  <si>
    <r>
      <rPr>
        <sz val="11"/>
        <rFont val="Calibri"/>
        <family val="2"/>
        <scheme val="minor"/>
      </rPr>
      <t xml:space="preserve">●   </t>
    </r>
    <r>
      <rPr>
        <u/>
        <sz val="11"/>
        <color theme="10"/>
        <rFont val="Calibri"/>
        <family val="2"/>
        <scheme val="minor"/>
      </rPr>
      <t>https://www.medicaid.gov/medicaid/eligibility/coordination-of-benefits-third-party-liability/index.html</t>
    </r>
  </si>
  <si>
    <r>
      <rPr>
        <sz val="11"/>
        <rFont val="Calibri"/>
        <family val="2"/>
        <scheme val="minor"/>
      </rPr>
      <t xml:space="preserve">●   </t>
    </r>
    <r>
      <rPr>
        <u/>
        <sz val="11"/>
        <color theme="10"/>
        <rFont val="Calibri"/>
        <family val="2"/>
        <scheme val="minor"/>
      </rPr>
      <t>The Coordination of Benefits and TPL Handbook</t>
    </r>
  </si>
  <si>
    <t>SMAs and LEAs can reduce administrative burden by using TPL flexibilities. 
1.   The SMA may suspend or terminate recovery efforts if they are not cost effective. For this flexibility, the Medicaid TPL State Plan pages must specify the threshold 
      amount for a claim or other process by which the SMA determines that recovery efforts are not cost effective.
2.   The SMA can exempt specific services from third-party billing if it documents that the service is never covered (“never-covered services”). This allows providers
      (LEAs) to submit Medicaid claims for those services without first billing a third party. Given that private insurers emphasize inpatient and outpatient settings for 
      covered services and services provided in school-based settings are not often covered, this may be a particularly applicable flexibility.
3.   The SMA may prioritize certain diagnosis codes indicative of trauma over others for third-party billing. This is unlikely to be applicable 
       in the school setting.
4.   The SEA can elect to pay a third party’s liability using its own funds.</t>
  </si>
  <si>
    <t>A TPL SPA (pages 69, 70, and attachments 4.22-A and 4.22-B) should be submitted to:
●   Update the cost-effectiveness threshold for when to seek third-party billing. 
●   Update the process to prioritize certain diagnoses or trauma codes for third-party billing. 
No SPA is needed for the following TPL flexibilities, but, these flexibilities must be documented elsewhere (discussed below):
●   The State can exempt “never-covered services” from third-party billing.
●   The SEA can elect to pay a third party’s liability using its funds.</t>
  </si>
  <si>
    <t>SPAs are developed by the SMA. Both the SMA and LEA have responsibilities to comply with TPL regulations.</t>
  </si>
  <si>
    <t>●   A TPL SPA is submitted through the OneMAC portal.
●   For flexibilities that do not require SPA submissions, supporting documentation is retained and provided to CMS upon request.</t>
  </si>
  <si>
    <t xml:space="preserve">The format should be a clean copy of Medicaid State Plan pages as amended, without redline and not marked as draft, in a word processing document for ease of comment. A separate redlined version is optional and can help CMS analysts to identify the proposed changes. </t>
  </si>
  <si>
    <r>
      <rPr>
        <sz val="11"/>
        <rFont val="Calibri"/>
        <family val="2"/>
        <scheme val="minor"/>
      </rPr>
      <t xml:space="preserve">●  </t>
    </r>
    <r>
      <rPr>
        <u/>
        <sz val="11"/>
        <color theme="10"/>
        <rFont val="Calibri"/>
        <family val="2"/>
        <scheme val="minor"/>
      </rPr>
      <t xml:space="preserve"> 42 C.F.R Part 433, Subpart D, Third party liability</t>
    </r>
    <r>
      <rPr>
        <sz val="11"/>
        <rFont val="Calibri"/>
        <family val="2"/>
        <scheme val="minor"/>
      </rPr>
      <t>.</t>
    </r>
  </si>
  <si>
    <r>
      <rPr>
        <sz val="11"/>
        <rFont val="Calibri"/>
        <family val="2"/>
        <scheme val="minor"/>
      </rPr>
      <t xml:space="preserve">●   </t>
    </r>
    <r>
      <rPr>
        <u/>
        <sz val="11"/>
        <color theme="10"/>
        <rFont val="Calibri"/>
        <family val="2"/>
        <scheme val="minor"/>
      </rPr>
      <t>Coordination of Benefits and Third Party Liability in Medicaid (“COB/TPL Handbook”), 2020</t>
    </r>
    <r>
      <rPr>
        <sz val="11"/>
        <rFont val="Calibri"/>
        <family val="2"/>
        <scheme val="minor"/>
      </rPr>
      <t>.</t>
    </r>
  </si>
  <si>
    <r>
      <rPr>
        <sz val="11"/>
        <rFont val="Calibri"/>
        <family val="2"/>
        <scheme val="minor"/>
      </rPr>
      <t xml:space="preserve">●   </t>
    </r>
    <r>
      <rPr>
        <u/>
        <sz val="11"/>
        <color theme="10"/>
        <rFont val="Calibri"/>
        <family val="2"/>
        <scheme val="minor"/>
      </rPr>
      <t>Comprehensive Guide</t>
    </r>
    <r>
      <rPr>
        <sz val="11"/>
        <rFont val="Calibri"/>
        <family val="2"/>
        <scheme val="minor"/>
      </rPr>
      <t>, pages 103–107.</t>
    </r>
  </si>
  <si>
    <t>●   Review Medicaid State Plan pages 69 to 70 and Attachments 4.22-A and 4.22-B in any State for an example of current TPL language. For example, see:</t>
  </si>
  <si>
    <r>
      <rPr>
        <sz val="11"/>
        <rFont val="Calibri"/>
        <family val="2"/>
        <scheme val="minor"/>
      </rPr>
      <t xml:space="preserve">○   </t>
    </r>
    <r>
      <rPr>
        <u/>
        <sz val="11"/>
        <color theme="10"/>
        <rFont val="Calibri"/>
        <family val="2"/>
        <scheme val="minor"/>
      </rPr>
      <t>Nebraska’s Attachments 4.22-A</t>
    </r>
  </si>
  <si>
    <r>
      <rPr>
        <sz val="11"/>
        <rFont val="Calibri"/>
        <family val="2"/>
        <scheme val="minor"/>
      </rPr>
      <t xml:space="preserve">○   </t>
    </r>
    <r>
      <rPr>
        <u/>
        <sz val="11"/>
        <color theme="10"/>
        <rFont val="Calibri"/>
        <family val="2"/>
        <scheme val="minor"/>
      </rPr>
      <t>Nebraska’s Attachments 4.22-B</t>
    </r>
  </si>
  <si>
    <t>Table 8.2. Required Information and Additional Instructions to Implement Flexibilities for Third-Party Liability</t>
  </si>
  <si>
    <t>1. To update the cost-effectiveness threshold for third-party billing, submit a SPA amending Attachment 4.22-A or 4.22-B, including the following information:</t>
  </si>
  <si>
    <t>Threshold amount or other guideline that the SMA uses in determining whether to seek recovery of reimbursement from a liable third party.</t>
  </si>
  <si>
    <t>●   Read Medicaid State Plan Section 4.22, including pages 69 to 70 and 
      Attachments 4.22-A and 4.22-B, to locate any existing language regarding a
      threshold for cost effectiveness.
●   Specify a threshold amount or describe the process by which the SMA 
      determines that seeking recovery of reimbursement would not be cost 
      effective. 
●   If the threshold is above $100 for health insurance claims, submit 
      accompanying justification.</t>
  </si>
  <si>
    <t>Dollar amount or period of time for which the SMA will accumulate billings with respect to a particular liable third party in making the decision whether to seek recovery of reimbursement.</t>
  </si>
  <si>
    <t>2. To prioritize certain diagnosis codes for cost recovery, ensure that Medicaid State Plan Attachment 4.22-A contains the following information:</t>
  </si>
  <si>
    <t>A procedure for identifying the codes that yield the highest third-party collections and giving priority to following up on those codes.</t>
  </si>
  <si>
    <t>The frequency with which the SMA completes diagnosis and trauma edits in the Medicaid Management Information System (MMIS).</t>
  </si>
  <si>
    <t xml:space="preserve">3. To exempt “never-covered” services from third-party billing, the SMA or LEA must document the absence of third-party coverage using one of three methods. After documenting non-coverage, the State may establish an MMIS code to override the cost avoidance edit and pay the claim. </t>
  </si>
  <si>
    <t>Annual survey of insurance benefit packages.</t>
  </si>
  <si>
    <r>
      <t xml:space="preserve">●   Confirm with the top 10 insurance carriers that the service is not included 
      in the benefit package. 
●   Repeat the survey annually (benefit packages can change annually).
●   </t>
    </r>
    <r>
      <rPr>
        <i/>
        <sz val="11"/>
        <color theme="1"/>
        <rFont val="Calibri"/>
        <family val="2"/>
        <scheme val="minor"/>
      </rPr>
      <t>Upon request from CMS: Provide supporting documentation (e.g., annual 
      survey results).</t>
    </r>
  </si>
  <si>
    <t>Precedent file showing denials.</t>
  </si>
  <si>
    <r>
      <t xml:space="preserve">●   Bill each insurer and maintain the rejection notices on file to document 
      non-coverage.
●   Ensure that national billing codes are included on claims, or that 
      national and local codes are matched, so that rejection notices can 
      be matched to the service.
●   Confirm non-coverage annually (benefit packages can change annually).
●   </t>
    </r>
    <r>
      <rPr>
        <i/>
        <sz val="11"/>
        <color theme="1"/>
        <rFont val="Calibri"/>
        <family val="2"/>
        <scheme val="minor"/>
      </rPr>
      <t>Upon request from CMS: Provide supporting documentation (e.g., copy of 
      rejection notices).</t>
    </r>
  </si>
  <si>
    <t>Verification from the State agency overseeing insurance plans.</t>
  </si>
  <si>
    <r>
      <t xml:space="preserve">●   Request verification from the State agency or commission overseeing 
      insurance plans that a certain item or service is never covered in 
      insurance policies available in the State, either for the general 
      population or for children.
●   Confirm non-coverage annually (benefit packages can change annually).
●   </t>
    </r>
    <r>
      <rPr>
        <i/>
        <sz val="11"/>
        <color theme="1"/>
        <rFont val="Calibri"/>
        <family val="2"/>
        <scheme val="minor"/>
      </rPr>
      <t>Upon request from CMS: Provide supporting documentation (e.g., copy  
      of annual confirmation from the State oversight agency/commission).</t>
    </r>
  </si>
  <si>
    <r>
      <t xml:space="preserve">4. If the SEA will cover third-party liabilities with its own funds (to save the LEA from losing funds or attempting to recoup money themselves), the State must document information in Column B. </t>
    </r>
    <r>
      <rPr>
        <b/>
        <i/>
        <sz val="11"/>
        <rFont val="Calibri"/>
        <family val="2"/>
        <scheme val="minor"/>
      </rPr>
      <t>There may be additional requirements not listed.</t>
    </r>
  </si>
  <si>
    <t>The amount of the third party’s liability.</t>
  </si>
  <si>
    <t>●   Determine the amount of a third party’s liability for a service. If it is lower 
      than the amount Medicaid can reimburse, and the SEA pays the TPL,
      Medicaid may be able to pay the rest.</t>
  </si>
  <si>
    <t>The payment made by the SEA.</t>
  </si>
  <si>
    <t>●   As a condition of FFP, the provider must be paid the full rate billed for the 
     claim. Therefore, the State must document that the provider received 
     payment from the liable third party or another source, such as the SEA.</t>
  </si>
  <si>
    <t>Requirement</t>
  </si>
  <si>
    <t>References</t>
  </si>
  <si>
    <t>42 C.F.R. § 447.205</t>
  </si>
  <si>
    <t>CMCS Informational Bulletin from June 24, 2016</t>
  </si>
  <si>
    <t>CMS recommendation</t>
  </si>
  <si>
    <t>Reference</t>
  </si>
  <si>
    <t>SMD Letter #01-024 (2001)</t>
  </si>
  <si>
    <r>
      <t>CMS Tribal Consultation Policy</t>
    </r>
    <r>
      <rPr>
        <sz val="11"/>
        <rFont val="Calibri"/>
        <family val="2"/>
        <scheme val="minor"/>
      </rPr>
      <t>, Section 8.2</t>
    </r>
  </si>
  <si>
    <r>
      <rPr>
        <sz val="11"/>
        <rFont val="Calibri"/>
        <family val="2"/>
        <scheme val="minor"/>
      </rPr>
      <t xml:space="preserve">CMS recommendation based on </t>
    </r>
    <r>
      <rPr>
        <u/>
        <sz val="11"/>
        <color theme="10"/>
        <rFont val="Calibri"/>
        <family val="2"/>
        <scheme val="minor"/>
      </rPr>
      <t>1905(a) of the Social Secuirty Act</t>
    </r>
  </si>
  <si>
    <r>
      <rPr>
        <sz val="11"/>
        <rFont val="Calibri"/>
        <family val="2"/>
        <scheme val="minor"/>
      </rPr>
      <t xml:space="preserve">CMS recommendation based on </t>
    </r>
    <r>
      <rPr>
        <u/>
        <sz val="11"/>
        <color theme="10"/>
        <rFont val="Calibri"/>
        <family val="2"/>
        <scheme val="minor"/>
      </rPr>
      <t>42 C.F.R. Part 440, Subpart A</t>
    </r>
  </si>
  <si>
    <r>
      <rPr>
        <sz val="11"/>
        <rFont val="Calibri"/>
        <family val="2"/>
        <scheme val="minor"/>
      </rPr>
      <t xml:space="preserve">CMS recommendation based on </t>
    </r>
    <r>
      <rPr>
        <u/>
        <sz val="11"/>
        <color theme="10"/>
        <rFont val="Calibri"/>
        <family val="2"/>
        <scheme val="minor"/>
      </rPr>
      <t>42 C.F.R. Part 441, Subpart B</t>
    </r>
  </si>
  <si>
    <t>Providers and provider qualifications</t>
  </si>
  <si>
    <r>
      <t>Comprehensive Guide</t>
    </r>
    <r>
      <rPr>
        <sz val="11"/>
        <rFont val="Calibri"/>
        <family val="2"/>
        <scheme val="minor"/>
      </rPr>
      <t>, page 20</t>
    </r>
  </si>
  <si>
    <r>
      <t>Comprehensive Guide</t>
    </r>
    <r>
      <rPr>
        <sz val="11"/>
        <rFont val="Calibri"/>
        <family val="2"/>
        <scheme val="minor"/>
      </rPr>
      <t>, pages 28-30</t>
    </r>
  </si>
  <si>
    <t>1. All SPAS</t>
  </si>
  <si>
    <t>42 C.F.R. §§ 440.210–225</t>
  </si>
  <si>
    <r>
      <t>Comprehensive Guide</t>
    </r>
    <r>
      <rPr>
        <sz val="11"/>
        <rFont val="Calibri"/>
        <family val="2"/>
        <scheme val="minor"/>
      </rPr>
      <t>, page 61</t>
    </r>
  </si>
  <si>
    <r>
      <rPr>
        <sz val="11"/>
        <rFont val="Calibri"/>
        <family val="2"/>
        <scheme val="minor"/>
      </rPr>
      <t xml:space="preserve">CMS recommendation per </t>
    </r>
    <r>
      <rPr>
        <u/>
        <sz val="11"/>
        <color theme="10"/>
        <rFont val="Calibri"/>
        <family val="2"/>
        <scheme val="minor"/>
      </rPr>
      <t>45 C.F.R § 75.508(d)</t>
    </r>
  </si>
  <si>
    <t>1902(a)(30)(A) of the Social Security Act</t>
  </si>
  <si>
    <t>3. Cost-based Rate Methodology</t>
  </si>
  <si>
    <r>
      <t>Comprehensive Guide</t>
    </r>
    <r>
      <rPr>
        <sz val="11"/>
        <rFont val="Calibri"/>
        <family val="2"/>
        <scheme val="minor"/>
      </rPr>
      <t>, pages 44–46, 61</t>
    </r>
  </si>
  <si>
    <r>
      <t>Comprehensive Guide</t>
    </r>
    <r>
      <rPr>
        <sz val="11"/>
        <rFont val="Calibri"/>
        <family val="2"/>
        <scheme val="minor"/>
      </rPr>
      <t>, pages 42, 44–46, 61</t>
    </r>
  </si>
  <si>
    <r>
      <t>Comprehensive Guide</t>
    </r>
    <r>
      <rPr>
        <sz val="11"/>
        <rFont val="Calibri"/>
        <family val="2"/>
        <scheme val="minor"/>
      </rPr>
      <t>, pages 49–61</t>
    </r>
  </si>
  <si>
    <t>45 C.F.R.§ 75</t>
  </si>
  <si>
    <t>45 C.F.R. § 75.413</t>
  </si>
  <si>
    <t>45 C.F.R. § 75.414</t>
  </si>
  <si>
    <t>45 C.F.R. Appendix IV to Part 75 (C)(2)</t>
  </si>
  <si>
    <r>
      <t>Comprehensive Guide</t>
    </r>
    <r>
      <rPr>
        <sz val="11"/>
        <rFont val="Calibri"/>
        <family val="2"/>
        <scheme val="minor"/>
      </rPr>
      <t>, pages 61–73</t>
    </r>
  </si>
  <si>
    <t>Colorado SPA 19-0021</t>
  </si>
  <si>
    <t>5. Cost Reporting on Form CMS-64</t>
  </si>
  <si>
    <t xml:space="preserve">CMS recommendation on CMS-64 categories </t>
  </si>
  <si>
    <t>42 C.F.R  §  430.30</t>
  </si>
  <si>
    <t>Table 5.3. Required Information and Additional Instructions for Specialized Transportation</t>
  </si>
  <si>
    <r>
      <t>Comprehensive Guide</t>
    </r>
    <r>
      <rPr>
        <sz val="11"/>
        <rFont val="Calibri"/>
        <family val="2"/>
        <scheme val="minor"/>
      </rPr>
      <t>, pages 98–103</t>
    </r>
  </si>
  <si>
    <r>
      <t>SMD #23-006 and 2023 Medicaid Transportation Coverage Guide</t>
    </r>
    <r>
      <rPr>
        <sz val="11"/>
        <rFont val="Calibri"/>
        <family val="2"/>
        <scheme val="minor"/>
      </rPr>
      <t>, pages 20-21</t>
    </r>
  </si>
  <si>
    <r>
      <t>Comprehensive Guide</t>
    </r>
    <r>
      <rPr>
        <sz val="11"/>
        <color theme="1"/>
        <rFont val="Calibri"/>
        <family val="2"/>
        <scheme val="minor"/>
      </rPr>
      <t>, pages 98–103</t>
    </r>
  </si>
  <si>
    <r>
      <t>SMD #23-006 and 2023 Medicaid Transportation Coverage Guide</t>
    </r>
    <r>
      <rPr>
        <sz val="11"/>
        <rFont val="Calibri"/>
        <family val="2"/>
        <scheme val="minor"/>
      </rPr>
      <t>, pages 32-34</t>
    </r>
  </si>
  <si>
    <r>
      <t>Comprehensive Guide</t>
    </r>
    <r>
      <rPr>
        <sz val="11"/>
        <rFont val="Calibri"/>
        <family val="2"/>
        <scheme val="minor"/>
      </rPr>
      <t>, pages 85, 116-120</t>
    </r>
  </si>
  <si>
    <t>Sampling plan methodology:
●   The sampling universe must include all employees, together with their job descriptions, whose
      salaries and wages are to be allocated based on the sample results. The entire time period must be
      covered, and the results  must be statistically valid  and applied to the period being sampled,  
      including job classifications eligible to be sampled and the description of the random selection  
      process—this is called the sample frame.
         ○   Exception: Vacant positions may be included in the participant roster if the positions may be  
               filled during  the study period and/or existing positions may be updated with replacement
               staff. In these instances, substitutes may be included if the staff are trained in the time study.
●   Sample size should be sufficient to ensure that the  time study results meet a 95-percent confidence
      level, with an overall error rate of +/- 5 percent; 0.5 should be the maximum anticipated rate of 
      occurrence of the activities being observed.
         ○   The recommended minimum sample size is 385, but the State may increase  the sample size
               to increase time study precision.
         ○   CMS recommends an oversample of 15 percent; oversample may be used to compensate, 
               but not substitute, for the potential number of nonresponses.
●   All days in which Medicaid-covered services or allowable activities occur must be included in
       time study intervals and subject to the time study.
         ○   Days in which no Medicaid-covered services and no allowable activities occur are not required
               to be subject to the time study. 
         ○   The claim for continued salary and related costs that are paid during the summer, but which 
               reflect and represent activities performed during the regular school year, may be determined  
               by using the average of prior time study results and applying to the costs accrued during the  
               summer period.
●   Prior notice and response windows: The general standard for time study notification and response 
      window is up to 2-day upfront notification and up to a 2-day response period.</t>
  </si>
  <si>
    <t xml:space="preserve">45 C.F.R. § 75.430 </t>
  </si>
  <si>
    <r>
      <t>Comprehensive Guide</t>
    </r>
    <r>
      <rPr>
        <sz val="11"/>
        <rFont val="Calibri"/>
        <family val="2"/>
        <scheme val="minor"/>
      </rPr>
      <t>, pages 86, 111–115, 120–123</t>
    </r>
  </si>
  <si>
    <t xml:space="preserve">Cost pools (sometimes called cost objectives): 
●   Direct service cost pools must be mutually exclusive.*
        ○   Each provider type may appear in only one cost pool.
        ○   Each individual may be assigned to only one cost pool. 
        ○   Any individual, regardless of license type, may be assigned to the administrative-only pool.
              However, an individual assigned to the administrative pool cannot also be assigned to a direct </t>
  </si>
  <si>
    <r>
      <t>Comprehensive Guide</t>
    </r>
    <r>
      <rPr>
        <sz val="11"/>
        <rFont val="Calibri"/>
        <family val="2"/>
        <scheme val="minor"/>
      </rPr>
      <t>, pages 51–54, 85, 110–112</t>
    </r>
  </si>
  <si>
    <t xml:space="preserve">              services pool.
●   Cost pools must be homogeneous within the pool.
●   Only providers listed in the TSIP may be claimable within direct service pools.*
        ○   A TSIP amendment may be required to add new provider types. To reduce the need for future TSIP 
              amendments, the State may create comprehensive cost pools that include provider types that do 
              not yet provide services but might in the future.</t>
  </si>
  <si>
    <t>45 C.F.R. § 75.2</t>
  </si>
  <si>
    <t>Source of non-Federal share: 
●   Sufficient non-Federal funds must be available to support Medicaid expenditures.</t>
  </si>
  <si>
    <r>
      <t>Comprehensive Guide</t>
    </r>
    <r>
      <rPr>
        <sz val="11"/>
        <rFont val="Calibri"/>
        <family val="2"/>
        <scheme val="minor"/>
      </rPr>
      <t>, page 85</t>
    </r>
  </si>
  <si>
    <t>●   The non-Federal share cannot already be committed for  another use, such as non-Federal share under 
      another Federal grant program, and is derived from permissible sources per 42 C.F.R. § 433.51(c).</t>
  </si>
  <si>
    <t>42 C.F.R. § 433.51(c)</t>
  </si>
  <si>
    <t>Training process and materials:
●   Training must be provided to all participants in the RMTS prior to the first sampled moment.
●   Required topics for participant training include:
        ○   Relevant internal controls.
        ○   Time study procedures and protocols.
        ○   Documentation requirements.
        ○   Oversight and monitoring procedures.
        ○   Claiming requirements, including the level of detail needed in documentation of services. 
●   Required topics for time study coordinator/administrator training include:
        ○   How the LEA will properly verify, record, and document all information to support the 
              documentation of moments (e.g., if a random moment that was used to calculate a Medicaid
              claim is selected for audit, an auditor would need to compare the time study records against 
              supporting source documentation, which may include a review of employee rosters, employee
              position descriptions, employee leave approvals, or employee flex schedules). 
        ○   Other information required for the LEA coordinator to comply with the time study as described
              in the TSIP, such as a requirement that individual staff only appear in a single cost pool.</t>
  </si>
  <si>
    <r>
      <t>Comprehensive Guide</t>
    </r>
    <r>
      <rPr>
        <sz val="11"/>
        <rFont val="Calibri"/>
        <family val="2"/>
        <scheme val="minor"/>
      </rPr>
      <t>, pages 86, 121–125</t>
    </r>
  </si>
  <si>
    <t>Treatment of indirect costs:
●   Indirect costs are typically claimed through the use of an unrestricted indirect cost rate (UICR) 
      approved by the cognizant agency responsible for approving such rates (usually ED).</t>
  </si>
  <si>
    <r>
      <t>Comprehensive Guide</t>
    </r>
    <r>
      <rPr>
        <sz val="11"/>
        <rFont val="Calibri"/>
        <family val="2"/>
        <scheme val="minor"/>
      </rPr>
      <t>, pages 55–57, 87</t>
    </r>
  </si>
  <si>
    <t>●   If an SBS provider does not have a UICR, indirect cost identification would be determined according to
      45 C.F.R. Part 75, Appendix VII.
●   Where indirect costs are allowed, the LEA must certify that costs claimed as direct do not duplicate 
      costs claimed through the application of an UICR.</t>
  </si>
  <si>
    <t>45 C.F.R. Part 75, Appendix V Section (F)(1)</t>
  </si>
  <si>
    <t>Oversight and monitoring process:
●   SMAs must develop oversight and monitoring processes, including:
         ○   Frequency of reviews.
         ○   Who is responsible for conducting the reviews.
         ○   Resolution process for issues identified by reviewers.
         ○   Monitoring of worker responses.
                ◼   SMAs should sample 5 to 10 percent of the moments.
         ○   SMAs should institute a system of controls to ensure the  effectiveness and efficiency of 
               operations, reliability of financial information, and compliance with applicable laws and   
               regulations.
         ○   SMAs should validate compliance with the sampling methodology as described in the TSIP and 
              other quarterly analytic procedures.</t>
  </si>
  <si>
    <r>
      <t>Comprehensive Guide</t>
    </r>
    <r>
      <rPr>
        <sz val="11"/>
        <rFont val="Calibri"/>
        <family val="2"/>
        <scheme val="minor"/>
      </rPr>
      <t>, pages 86–87, 122–124</t>
    </r>
  </si>
  <si>
    <t>Time study system prepared for implementation:
●   Upon CMS’ approval of the TSIP (and SPA, as required), be prepared to implement the time study in 
      accordance with the newly approved plan.
●   This may include executing an updated contract with a time study system vendor/sister agency.</t>
  </si>
  <si>
    <r>
      <t>Comprehensive Guide</t>
    </r>
    <r>
      <rPr>
        <sz val="11"/>
        <rFont val="Calibri"/>
        <family val="2"/>
        <scheme val="minor"/>
      </rPr>
      <t>, pages 84–85</t>
    </r>
  </si>
  <si>
    <t>45 C.F.R. § 95.517</t>
  </si>
  <si>
    <r>
      <t>Comprehensive Guide</t>
    </r>
    <r>
      <rPr>
        <sz val="11"/>
        <rFont val="Calibri"/>
        <family val="2"/>
        <scheme val="minor"/>
      </rPr>
      <t xml:space="preserve"> (see Tab 1: SPA Package for more information on SPA requirements)</t>
    </r>
  </si>
  <si>
    <r>
      <t>Comprehensive Guide</t>
    </r>
    <r>
      <rPr>
        <sz val="11"/>
        <rFont val="Calibri"/>
        <family val="2"/>
        <scheme val="minor"/>
      </rPr>
      <t>, pages 79–81, 85</t>
    </r>
  </si>
  <si>
    <r>
      <t>Comprehensive Guide</t>
    </r>
    <r>
      <rPr>
        <sz val="11"/>
        <rFont val="Calibri"/>
        <family val="2"/>
        <scheme val="minor"/>
      </rPr>
      <t>, pages 79–81</t>
    </r>
  </si>
  <si>
    <t>45 C.F.R. § 95.507(b)(6)</t>
  </si>
  <si>
    <t>42 C.F.R. § 433.139(f)(2)</t>
  </si>
  <si>
    <t>42 C.F.R. § 433.139(f)(3)</t>
  </si>
  <si>
    <r>
      <t>Coordination of Benefits and Third Party Liability (COB/TPL) Handbook</t>
    </r>
    <r>
      <rPr>
        <sz val="11"/>
        <rFont val="Calibri"/>
        <family val="2"/>
        <scheme val="minor"/>
      </rPr>
      <t>, page 34</t>
    </r>
  </si>
  <si>
    <r>
      <t>COB/TPL Handbook</t>
    </r>
    <r>
      <rPr>
        <sz val="11"/>
        <rFont val="Calibri"/>
        <family val="2"/>
        <scheme val="minor"/>
      </rPr>
      <t>, page 28</t>
    </r>
  </si>
  <si>
    <t>42 C.F.R. § 433.138(g)(4)(i)</t>
  </si>
  <si>
    <t>42 C.F.R. § 433.138(g)(4)</t>
  </si>
  <si>
    <r>
      <t>COB/TPL Handbook</t>
    </r>
    <r>
      <rPr>
        <sz val="11"/>
        <rFont val="Calibri"/>
        <family val="2"/>
        <scheme val="minor"/>
      </rPr>
      <t>, page 35–36</t>
    </r>
  </si>
  <si>
    <t>42 C.F.R. § 433.139(b)(1)</t>
  </si>
  <si>
    <r>
      <t>Comprehensive Guide</t>
    </r>
    <r>
      <rPr>
        <sz val="11"/>
        <rFont val="Calibri"/>
        <family val="2"/>
        <scheme val="minor"/>
      </rPr>
      <t>, page 107</t>
    </r>
  </si>
  <si>
    <r>
      <t>Comprehensive Guide</t>
    </r>
    <r>
      <rPr>
        <sz val="11"/>
        <rFont val="Calibri"/>
        <family val="2"/>
        <scheme val="minor"/>
      </rPr>
      <t>, pages 41–44</t>
    </r>
  </si>
  <si>
    <t>42 CFR § 447.10</t>
  </si>
  <si>
    <t xml:space="preserve">Printing Instructions for the List of Acronyms </t>
  </si>
  <si>
    <r>
      <t xml:space="preserve">• Follow Step 1–3 to ensure accurate printing of your completed document.
     1. Scroll down to review each table and ensure that the notes are being displayed properly.
     2. Once reviewed, go to File → Print (or press CTRL + P), and click "Show Print Preview."
     3. Scroll through the preview to identify the pages you wish to print. Enter the page range you wish to print on the left and 
         click "Print."
</t>
    </r>
    <r>
      <rPr>
        <b/>
        <sz val="12"/>
        <color theme="1"/>
        <rFont val="Calibri"/>
        <family val="2"/>
        <scheme val="minor"/>
      </rPr>
      <t>Note:</t>
    </r>
    <r>
      <rPr>
        <sz val="12"/>
        <color theme="1"/>
        <rFont val="Calibri"/>
        <family val="2"/>
        <scheme val="minor"/>
      </rPr>
      <t xml:space="preserve"> There may be additional blank pages after the filled content.</t>
    </r>
  </si>
  <si>
    <t>Delivering Services in School-Based Settings: A Comprehensive Guide to Medicaid Services and Administrative Claiming</t>
  </si>
  <si>
    <t>Introduction</t>
  </si>
  <si>
    <t>Printing Instructions for the Introduction to the SBS Readiness Checklist</t>
  </si>
  <si>
    <t>In May 2023, the Centers for Medicare &amp; Medicaid Services (CMS), in consultation with the U.S. Department of Education (ED), issued a Center for Medicaid and CHIP Services (CMCS) Informational Bulletin (CIB) and “Delivering Services in School-Based Settings: A Comprehensive Guide to Medicaid Services and Administrative Claiming” (Comprehensive Guide). The CIB and Comprehensive Guide encourage States to expand the scope of their school Medicaid program beyond Individualized Education Program (IEP) services and students. They also identify new flexibilities and clarify how payments can be made to school-based providers under Medicaid and the Children’s Health Insurance Program (CHIP). While the new flexibilities are optional, States must come into compliance with the requirements described in the Comprehensive Guide by July 1, 2026.
The School-Based Services (SBS) Readiness Checklist can help the State with five tasks related to CMS’ 2023 guidance:</t>
  </si>
  <si>
    <t>1.   Drafting a Medicaid State Plan amendment (SPA) to expand the scope of the population and services covered by the school Medicaid program 
       (e.g., to include 504 and general education populations and behavioral health services in addition to IEP students and services).
2.   Adopting certain flexibilities, such as expanding Medicaid-eligible provider lists to include education-credentialed providers, modifying the 
       methodology used to provide interim payments to school-based providers, or creating exceptions to third-party liability requirements for 
       “never-covered services,” among others listed in the CIB and Comprehensive Guide.
3.   Assessing whether the current State Plan meets CMS expectations based on the State’s payment methodology, SBS populations, and services, 
       and drafting a SPA if needed.
4.   Preparing additional documents, such as a Time Study Implementation Plan (TSIP) and Interagency Agreements for Medicaid Administrative    
       Claiming, or assessing whether the State’s current  versions of these documents meet CMS requirements.
5.   Discussing plans for SBS with CMS and across State agencies, including the State education agency (SEA) and State Medicaid agency (SMA) finance,  
       policy, and managed care staff.</t>
  </si>
  <si>
    <r>
      <rPr>
        <b/>
        <sz val="11"/>
        <color theme="1"/>
        <rFont val="Calibri"/>
        <family val="2"/>
        <scheme val="minor"/>
      </rPr>
      <t>Introduction to SBS.</t>
    </r>
    <r>
      <rPr>
        <sz val="11"/>
        <color theme="1"/>
        <rFont val="Calibri"/>
        <family val="2"/>
        <scheme val="minor"/>
      </rPr>
      <t xml:space="preserve"> SBS are Medicaid services delivered in a school setting by school-based providers. Most States operate a school Medicaid program where school districts and schools (local education agencies, or LEAs) provide direct services or perform Medicaid administrative activities and seek reimbursement (Federal financial participation) for these activities. SBS itself is not a benefit or type of service; rather, it is a term used to refer to any type of covered service delivered in schools where the LEA seeks reimbursement for the service. For example, SBS can include early and periodic screening, diagnostic, and treatment (EPSDT) services; preventive services; rehabilitative services; physical therapy; occupational therapy; speech pathology/audiology; and other services. </t>
    </r>
  </si>
  <si>
    <r>
      <rPr>
        <b/>
        <sz val="11"/>
        <color theme="1"/>
        <rFont val="Calibri"/>
        <family val="2"/>
        <scheme val="minor"/>
      </rPr>
      <t xml:space="preserve">Introduction to SPAs. </t>
    </r>
    <r>
      <rPr>
        <sz val="11"/>
        <color theme="1"/>
        <rFont val="Calibri"/>
        <family val="2"/>
        <scheme val="minor"/>
      </rPr>
      <t>Each State has a Medicaid State Plan that describes covered services and payment policies. States can change their Medicaid State Plans by submitting a SPA to CMS for approval. The Medicaid State Plan, particularly two sections—Attachments 3.1-A and 3.1-B (informally, “coverage pages”) and Attachment 4.19-B (“reimbursement pages”)—govern the State’s school Medicaid program policies related to coverage and payment. SBS SPAs generally follow regular SPA procedures, but CMS has specific expectations for SBS content included in the coverage and reimbursement pages, described in the Comprehensive Guide and summarized in this document. SMA staff who are already familiar with SPAs might find it particularly helpful to read SBS Readiness Checklist Sections 4 and 5 on coverage and reimbursement.</t>
    </r>
  </si>
  <si>
    <r>
      <rPr>
        <b/>
        <sz val="11"/>
        <color theme="1"/>
        <rFont val="Calibri"/>
        <family val="2"/>
        <scheme val="minor"/>
      </rPr>
      <t>Disclaimers.</t>
    </r>
    <r>
      <rPr>
        <sz val="11"/>
        <color theme="1"/>
        <rFont val="Calibri"/>
        <family val="2"/>
        <scheme val="minor"/>
      </rPr>
      <t xml:space="preserve"> This readiness checklist is designed to support SBS Medicaid programs and is not intended for application to other Medicaid or CHIP programs. It focuses on SBS authority derived from the Medicaid State Plan only. There may be additional policy and program documents outside the Medicaid State Plan that State staff need to consider in States where other authorities such as managed care, CHIP, or waivers also authorize coverage and reimbursement of SBS. The SBS Readiness Checklist does not supersede Federal guidance or regulations, and using the checklist is voluntary. </t>
    </r>
  </si>
  <si>
    <r>
      <rPr>
        <b/>
        <sz val="11"/>
        <color theme="1"/>
        <rFont val="Calibri"/>
        <family val="2"/>
        <scheme val="minor"/>
      </rPr>
      <t xml:space="preserve">Structure of this Workbook. </t>
    </r>
    <r>
      <rPr>
        <sz val="11"/>
        <color theme="1"/>
        <rFont val="Calibri"/>
        <family val="2"/>
        <scheme val="minor"/>
      </rPr>
      <t xml:space="preserve">The SBS Readiness Checklist addresses multiple topics, most of which correspond to documents included in a SPA package. The tabs are grouped by topic. Tab 1 lists the documents required in an SBS SPA package. For every subsequent topic there are at least two tabs, an overview and a list of requirements. </t>
    </r>
  </si>
  <si>
    <t xml:space="preserve">•   The overview tab describes the document's purpose, the circumstances in which it is required, the format for submission to CMS, and relevant 
      regulations or guidance, State examples, and tips. 
•   The requirements tab includes an itemized list of required information and additional instructions. It includes two columns where the State may 
     track whether it has met requirements ("readiness") and add notes. </t>
  </si>
  <si>
    <r>
      <t xml:space="preserve">The topics of Medicaid State Plan Attachment 4.19-B and TSIPs each have a third tab.  
At the end of the workbook, the same information is presented in nine tabs in printer-friendly format.   
</t>
    </r>
    <r>
      <rPr>
        <b/>
        <sz val="11"/>
        <color theme="1"/>
        <rFont val="Calibri"/>
        <family val="2"/>
        <scheme val="minor"/>
      </rPr>
      <t xml:space="preserve">
How to Use This Workbook.</t>
    </r>
    <r>
      <rPr>
        <sz val="11"/>
        <color theme="1"/>
        <rFont val="Calibri"/>
        <family val="2"/>
        <scheme val="minor"/>
      </rPr>
      <t xml:space="preserve"> The SBS Readiness Checklist may be used for multiple purposes. If the State is submitting a SPA, begin with Tab 1 (SPA Package). For any other purpose, identify the relevant tabs. For each topic, read and follow the instructions in the overview tab. To print content, find the relevant "for print" tab at the end of the workbook and follow the printing instructions at the top of the page.
</t>
    </r>
  </si>
  <si>
    <r>
      <rPr>
        <b/>
        <sz val="11"/>
        <color theme="1"/>
        <rFont val="Calibri"/>
        <family val="2"/>
        <scheme val="minor"/>
      </rPr>
      <t>Tips.</t>
    </r>
    <r>
      <rPr>
        <sz val="11"/>
        <color theme="1"/>
        <rFont val="Calibri"/>
        <family val="2"/>
        <scheme val="minor"/>
      </rPr>
      <t xml:space="preserve"> While reviewing the tabs in the SBS Readiness Checklist, SMA staff might find the following steps helpful:  </t>
    </r>
  </si>
  <si>
    <t xml:space="preserve">•   Gather the State’s school Medicaid program documentation for reference.
•   Review the latest CMS policy guidance. (For each topic, an overview table includes links to related regulations or guidance.)
•   Review examples of each document type. (The overview tables also include links to examples.)
•   Collaborate with SEA staff.
•   Coordinate with SMA staff in the areas of managed care, finance, general counsel, and program integrity to verify assumptions and account for 
      State-specific policy nuances.
•   Consider how to time SPA submission with related activities. For example, if the State uses managed care or 1915(c) authority for any SBS,   
      the State might want to time its SPA submission with an update to the managed care contract and review 1915(c) waiver documentation 
      to align policies.
•   If SBS policy changes must be reflected in State regulation, consider how to time SPA submission with State legislative and regulatory activities. </t>
  </si>
  <si>
    <t>Printing Instructions for Tab 1. Medicaid State Plan Amendment Package</t>
  </si>
  <si>
    <r>
      <rPr>
        <b/>
        <sz val="11"/>
        <color theme="1"/>
        <rFont val="Calibri"/>
        <family val="2"/>
        <scheme val="minor"/>
      </rPr>
      <t>Instructions:</t>
    </r>
    <r>
      <rPr>
        <sz val="11"/>
        <color theme="1"/>
        <rFont val="Calibri"/>
        <family val="2"/>
        <scheme val="minor"/>
      </rPr>
      <t xml:space="preserve"> States might need to submit a SPA to change the scope of the school Medicaid program (for example, to include students beyond those with an IEP), modify provider qualifications, or change the payment methodology (for example, to comply with the Comprehensive Guide by July 1, 2026). To understand the requirements for a SPA package, including required and supporting documents, review Table 1.1 below. Several documents in Table 1.1 have a corresponding tab in the readiness checklist, indicated with a hyperlink.   Click on the associated tab to read complete instructions to assess the State’s current program document(s) and prepare to update to the document(s) if needed. Submit the completed SPA to CMS through OneMAC.</t>
    </r>
  </si>
  <si>
    <t xml:space="preserve">The SBS Readiness Checklist is intended to help States develop approvable SPA packages and reduce requests for additional information. The SBS Readiness Checklist does not supersede Federal guidance or regulations, and using the checklist is voluntary. </t>
  </si>
  <si>
    <t>Calculation of Fiscal Impact</t>
  </si>
  <si>
    <t xml:space="preserve">If the fiscal impact recorded on Form CMS-179 Box 6 represents a decrease or substantial increase in spending, it is recommended to support the amount by showing calculations. </t>
  </si>
  <si>
    <t>Supporting Documentation for Intergov. Transfer (IGT)</t>
  </si>
  <si>
    <r>
      <t xml:space="preserve">Attachment 3.1-A or 3.1-B should be amended if:
     •   Attachments 3.1-A or 3.1-B explicitly list services covered in schools, and the State will add a service to the list.
     •   Attachments 3.1-A or 3.1-B currently limit SBS to a specific student population, such as those with an IEP/    
          Individualized Family Service Plan (IFSP), and the State wishes to broaden eligibility to additional students (e.g., any 
          Medicaid enrolled student).
     •   The State will expand authorized providers to include practitioners credentialed for school settings. 
</t>
    </r>
    <r>
      <rPr>
        <i/>
        <sz val="11"/>
        <color theme="1"/>
        <rFont val="Calibri"/>
        <family val="2"/>
        <scheme val="minor"/>
      </rPr>
      <t xml:space="preserve">Note: Attachment 3.1-B describes services for the medically needy (individuals who qualify for Medicaid after medical expenses are deducted from income) in States where these are available. </t>
    </r>
  </si>
  <si>
    <t>Amend Attachment 4.19-B if the State will:
     •   Change the scope of SBS services and/or populations. 
     •   Change the SBS payment methodology. For example, a SPA is required to update rates in a fee schedule, establish
          an enhanced fee schedule for SBS, or change from an Fee-for-Service (FFS) rate to a reconciled cost methodology.
             ○   A change in the source of the non-Federal share may require a new payment methodology and associated SPA.
     •   Begin interim payments to LEAs or change the methodology for interim payments, including the flexibilities
          highlighted in the Comprehensive Guide.
     •   Significantly change the time study methodology, requiring corresponding updates to the payment methodology.
     •   Correct a payment methodology to comply with regulations or in response to an audit finding. 
             ○   This checklist can help the State assess whether its Medicaid State Plan reflects a payment methodology that  
                    complies with the Comprehensive Guide and Federal cost regulations.
Most SBS SPAs include amendments to Attachment 4.19-B.</t>
  </si>
  <si>
    <t>An approved TSIP is required before LEAs claim Medicaid administrative expenses and before the State claims Federal financial participation (FFP) for direct services using a reconciled cost methodology. To change its approach to the time study, the State must first revise its TSIP and receive CMS approval. 
The State can submit a TSIP independently of a SPA. In addition, when submitting a reimbursement SPA with a payment methodology that relies on a time study, the State should include a copy of an approved or pending TSIP in the SPA package.
Per the Comprehensive Guide, if the current TSIP has more than 2 days’ notice and 2 days’ response window, then the State must revise the TSIP or seek a CMS exception.</t>
  </si>
  <si>
    <t>The Department of Health and Human Services' (HHS) Cost Allocation Services reviews PACAPs. An amendment to the PACAP may be required if policy changes impact claiming for indirect costs. For more information, including assistance in determining whether a PACAP amendment is required, please contact the State’s field office (https://www.hhs.gov/about/agencies/asa/psc/indirect-cost-negotiations/contact-us/index.html). 
The PACAP may be requested by CMS for review.</t>
  </si>
  <si>
    <t>Printing Instructions for Tab 2. Public Notice</t>
  </si>
  <si>
    <r>
      <t xml:space="preserve">• If you wish to print a blank template, select "Blank Template" from the selection below and proceed directly to Step 2.
• If you have already filled in the required information and need to print the completed form, select "Completed Form" from the selection below and follow Step 1–3 to ensure accurate printing of your completed document.
     1. Scroll down to review </t>
    </r>
    <r>
      <rPr>
        <u/>
        <sz val="12"/>
        <color theme="1"/>
        <rFont val="Calibri"/>
        <family val="2"/>
        <scheme val="minor"/>
      </rPr>
      <t>each table</t>
    </r>
    <r>
      <rPr>
        <sz val="12"/>
        <color theme="1"/>
        <rFont val="Calibri"/>
        <family val="2"/>
        <scheme val="minor"/>
      </rPr>
      <t xml:space="preserve"> and ensure that the notes are being displayed properly. If the text is hidden, please 
          </t>
    </r>
    <r>
      <rPr>
        <i/>
        <u/>
        <sz val="12"/>
        <color rgb="FFC00000"/>
        <rFont val="Calibri"/>
        <family val="2"/>
        <scheme val="minor"/>
      </rPr>
      <t>manually adjust the row height by dragging the row boundary line to the desired height</t>
    </r>
    <r>
      <rPr>
        <sz val="12"/>
        <color theme="1"/>
        <rFont val="Calibri"/>
        <family val="2"/>
        <scheme val="minor"/>
      </rPr>
      <t xml:space="preserve">
     2. Once reviewed, go to File → Print (or press CTRL + P), and click "Show Print Preview."
     3. Scroll through the preview to identify the pages you wish to print. Enter the page range you wish to print on the left and 
         click "Print."
</t>
    </r>
    <r>
      <rPr>
        <b/>
        <sz val="12"/>
        <color theme="1"/>
        <rFont val="Calibri"/>
        <family val="2"/>
        <scheme val="minor"/>
      </rPr>
      <t>Note:</t>
    </r>
    <r>
      <rPr>
        <sz val="12"/>
        <color theme="1"/>
        <rFont val="Calibri"/>
        <family val="2"/>
        <scheme val="minor"/>
      </rPr>
      <t xml:space="preserve"> There may be additional blank pages after the filled content.</t>
    </r>
  </si>
  <si>
    <t>Print Type</t>
  </si>
  <si>
    <t>Completed Form</t>
  </si>
  <si>
    <r>
      <rPr>
        <b/>
        <sz val="11"/>
        <color theme="1"/>
        <rFont val="Calibri"/>
        <family val="2"/>
        <scheme val="minor"/>
      </rPr>
      <t xml:space="preserve">Instructions: </t>
    </r>
    <r>
      <rPr>
        <sz val="11"/>
        <color theme="1"/>
        <rFont val="Calibri"/>
        <family val="2"/>
        <scheme val="minor"/>
      </rPr>
      <t>In accordance with 42 C.F.R. 447.205, public notice is required for reimbursement SPAs with any significant proposed change in the methods and standards for setting payment rates for services. Public notice for SBS SPAs follows the same format and procedure as for other SPAs. Use this tab when completing the public notice and public input requirements for applicable SPAs. First, in Table 2.1, read the “required if” row to determine whether public notice is required. If so, reference Table 2.2 while drafting the public notice. Include the required information and follow the additional instructions. Use the “Readiness” column to mark the requirements met. The SBS Readiness Checklist is intended to help States develop approvable SPA packages and reduce requests for additional information. The SBS Readiness Checklist does not supersede Federal guidance or regulations, and using the checklist is voluntary.</t>
    </r>
  </si>
  <si>
    <r>
      <t xml:space="preserve">●   </t>
    </r>
    <r>
      <rPr>
        <i/>
        <sz val="11"/>
        <rFont val="Calibri"/>
        <family val="2"/>
        <scheme val="minor"/>
      </rPr>
      <t xml:space="preserve">42 C.F.R. § 447.205, Public notice of changes in State-wide methods and standards for setting payment rates. 
●   Federal public notice and public process requirements for changes to Medicaid payment rates. </t>
    </r>
    <r>
      <rPr>
        <sz val="11"/>
        <rFont val="Calibri"/>
        <family val="2"/>
        <scheme val="minor"/>
      </rPr>
      <t>CMCS Informational 
     Bulletin.</t>
    </r>
  </si>
  <si>
    <t xml:space="preserve">●   Public Notice for an alternative fee schedule for SBS: South Carolina (2022). </t>
  </si>
  <si>
    <t xml:space="preserve">•   Describe the action being taken in the SPA. 
•   Describe the dollar amount of any rate changes/percentage 
     increase or decrease in rates, if applicable. </t>
  </si>
  <si>
    <t>•   Break out the estimate by benefit category or service being 
     affected.
•   Ensure that the fiscal impact figure in the SPA is reasonably 
     close to the fiscal impact in the public notice.</t>
  </si>
  <si>
    <t>Printing Instructions for Tab 3. Tribal Consultation</t>
  </si>
  <si>
    <t xml:space="preserve">•   Social Security Act Section 1902(a)(73)
•   CMS Tribal Consultation Policy, Sections 8.1.1 and 8.2
•   January 2010 State Medicaid Director Letter, ARRA Protections for Indians in Medicaid and CHIP.
•   The State must follow the tribal consultation process described in its Medicaid State Plan. </t>
  </si>
  <si>
    <t xml:space="preserve">State requirements for the format and content of tribal consultation vary. For best practices from sample States, see:
•   CMS State Tribal Relations on Healthcare, State-Tribal Consultation: Best Practices </t>
  </si>
  <si>
    <t xml:space="preserve">•   Tribal consultation must occur before SPA submission on a timeline specified in the Medicaid 
      State Plan, unless the State has an exception under its expedited process.
•   If CMS determines that the State did not adequately consult with tribes or obtain advice from Indian health 
      providers, the State may have to withdraw the SPA, conduct tribal consultation, and resubmit. </t>
  </si>
  <si>
    <t>●   Review tribal consultation requirements in the Medicaid State Plan. 
      ○    Determine requirements for timing, recipients, and contents
              of any written notice. 
●   If required by the Medicaid State Plan, include in the written 
      notice:
      ○   Purpose of the SPA.
      ○   Anticipated impact on tribal members.
      ○   Methods and timeframe to provide written comments or 
            questions.
      ○   Opportunity to request an in-person meeting.
      ○   Other information as required by the Medicaid State Plan.
●   Send the notice to parties identified in the Medicaid State Plan, 
      which may include tribal leaders, health clinic 
      administrators, Urban Indian Organization Leaders, or others.
●   Send the notice in the format specified in the Medicaid State 
      Plan, such as email or U.S. Postal Service.
●   Send the notice in the timeframe specified in the Medicaid State
      Plan.</t>
  </si>
  <si>
    <t>●   Review tribal consultation requirements in the Medicaid
      State Plan. Determine whether tribal consultation activities
      other than written notice are required before submitting a 
      SPA to CMS. 
●   Document whether tribal consultation occurs in person; 
      document the entities involved in consultation, dates and 
      locations of the consultation, issues raised, and potential 
      resolution. For example, the State may share a meeting
      agenda and minutes with CMS.</t>
  </si>
  <si>
    <t>Printing Instructions for Tab 4. Medicaid State Plan Attachments 3.1-A and 3.1-B (Coverage Pages)</t>
  </si>
  <si>
    <t xml:space="preserve">Attachment 3.1-A or 3.1-B should be amended if:
●   Attachments 3.1-A or 3.1-B explicitly list services covered in schools, and the State will add a service to the list; or
●   Attachments 3.1-A or 3.1-B currently limit SBS to a specific student population, such as those with an IEP/IFSP, and 
      the State wishes to broaden eligibility to additional students (e.g., any Medicaid enrolled student).
●   The State will expand authorized providers to include practitioners credentialed for school settings. </t>
  </si>
  <si>
    <t>●   42 C.F.R. Part 440, Subpart A (defines Medicaid services).
●   42 C.F.R. §§ 440.210–225 (lists services that are required and optional to include in the Medicaid State Plan).
●   42 C.F.R. Part 441, Subpart B (describes the EPSDT benefit).</t>
  </si>
  <si>
    <t>●   SPAs that add services: Illinois SPA 21-0008.
●   SPAs that expand beyond IEP/IFSP services: Virginia SPA 21-0017.
●   SPAs including providers credentialed for school settings: Wyoming SPA 22-0001, Virginia SPA 21-0017.</t>
  </si>
  <si>
    <t>●   Determine whether a service definition is required for the 
      benefit category.
        ○   Service definitions may not be necessary for some
              benefits (e.g., physician services where the benefit
              includes everything a physician is legally authorized
              to provide in that State).
        ○   Service definitions are required for preventive services
              and rehabilitative services, which are considered SBS 
              when delivered in a school setting.
        ○   If in doubt, email the SBS TAC at 
              SchoolBasedServices@cms.hhs.gov.
●   Provide a service definition, if required. As applicable,
      include: 
        ○   Purpose of service.
        ○   Description of service.
        ○   To whom services are available (e.g., beneficiaries 
              under age 21, beneficiaries for whom services are 
              documented in an IEP/IFSP, beneficiaries for whom 
              services are medically necessary).</t>
  </si>
  <si>
    <t xml:space="preserve">●   Determine whether a list of included services is required. 
        ○   For some benefits (e.g., physician services), the State is 
              not required to provide an accounting of all the services 
              physicians can provide.
        ○   A list of included services is required for preventive
             services and rehabilitative services, which are
             considered SBS when delivered in a school setting.
        ○   If in doubt, email the SBS TAC at 
             SchoolBasedServices@cms.hhs.gov.
●   If required, list any specific services allowed within the 
      service category.
        ○   Some service lists include a reference to the 
              corresponding service definition in Medicaid
              regulations at 42 C.F.R. Part 440. </t>
  </si>
  <si>
    <t>●   Determine whether providers and provider qualifications are 
      required for the benefit category.
        ○   Not all benefits require a delineation of providers and
              qualifications. For example, physician services are           
              defined at 440.50 and can include professionals that 
              they supervise. The State is not required to list 
              professionals that physicians supervise.
        ○   Provider qualifications are required for preventive
              services and rehabilitative services, which are 
              considered SBS when delivered in a school setting.
        ○   If in doubt, email the SBS TAC at 
             SchoolBasedServices@cms.hhs.gov.
●   List providers that are eligible to participate in SBS claiming
      and describe, or be prepared to discuss the provider’s 
      qualifications with CMS, which may include: 
        ○   Education, training, or experience.
        ○   Age (18 or older).
        ○   Licensure. 
        ○   Certification.
        ○   A reference to service definitions at 42 C.F.R. Part 440, 
               which often describe authorized providers. 
        ○   Exclusions (legally responsible members of the 
              beneficiary’s family).</t>
  </si>
  <si>
    <t xml:space="preserve">●   Optionally, include providers that are credentialed by the 
      State’s SEA (e.g., school psychologists). The State can  
      establish different provider qualifications for school-based 
      providers and non-school-based providers as long as provider  
      qualifications are not unique to Medicaid-covered services;       
      see row 3.1 below. Note: Providers of physical therapy,
      occupational therapy, speech therapy, and audiology services
      must meet Federal provider requirements specified at 
      42 C.F.R. § 440.110, regardless of the Section 1905(a) benefit 
     category under which these services are covered.
      </t>
  </si>
  <si>
    <r>
      <t xml:space="preserve">●   Locate language limiting services to those included in
      an IEP/IFSP (see Tips in Table 4.1).
●   Remove or edit the limiting language. For example:
        ○   Before: “SBS are services listed in a recipient’s IEP.”
        ○   After: “SBS are services listed in a recipient’s IEP or 
             services for which medical necessity has otherwise
             been established.”
●   Note: Specialized transportation services are only
      reimbursable for students 
      receiving IEP/IFSP services. </t>
    </r>
    <r>
      <rPr>
        <i/>
        <sz val="11"/>
        <color theme="1"/>
        <rFont val="Calibri"/>
        <family val="2"/>
        <scheme val="minor"/>
      </rPr>
      <t>See additional detail in Tab 5,
      Medicaid State Plan Attachment 4.19-B, Table 5.3.</t>
    </r>
  </si>
  <si>
    <t>If school-based providers do not meet existing provider qualifications in the Medicaid State Plan, the State may:
●   Add provider qualifications specific to school-based 
      practitioners. For example (from Wyoming SPA 22-0001):
        ○   A credentialed school psychologist with a Specialist in 
             School Psychology credential issued by the Wyoming 
             Professional Teaching Standards Board, meeting the  
             requirements of the Psychology Practice Act. 
             A school psychologist must practice under the
            supervision of a qualified psychologist licensed in
            the State of Wyoming.
●   Broaden the list of qualified providers, regardless of service     
      setting, to include those credentialed by the State 
      department of health or SEA.</t>
  </si>
  <si>
    <t>Printing Instructions for Tab 5. Medicaid State Plan Attachment 4.19-B (Reimbursement Pages)</t>
  </si>
  <si>
    <r>
      <rPr>
        <b/>
        <sz val="11"/>
        <color theme="1"/>
        <rFont val="Calibri"/>
        <family val="2"/>
        <scheme val="minor"/>
      </rPr>
      <t xml:space="preserve">Instructions: </t>
    </r>
    <r>
      <rPr>
        <sz val="11"/>
        <color theme="1"/>
        <rFont val="Calibri"/>
        <family val="2"/>
        <scheme val="minor"/>
      </rPr>
      <t>Use this tab when completing the SPA pages for Medicaid State Plan Attachment 4.19-B (reimbursement pages), for example, to implement new interim payment flexibilities or change payment methodologies (e.g., from FFS rate to reconciled cost). This tab can also help the State assess whether the State’s current payment methodology complies with the Comprehensive Guide and Federal cost regulations. 
First, review the current Medicaid State Plan Attachment 4.19-B and locate any current SBS language. Second, in Table 5.1, read the “required if” row to determine whether Attachment 4.19-B requires updating. If so, reference Table 5.2 while drafting the SPA. Reference Section 1 for all SPAs. In addition, reference the section corresponding to the State’s SBS payment methodology (FFS rate (2.1–2.3), cost-based rate (3.1-3.6), or reconciled cost (4.1–4.5)). Include the required information and follow the additional instructions. Use the “Readiness” column to mark the requirements met.
See Table 5.2 row 5.1 for instructions on reporting SBS expenditures on form CMS-64.
Table 5.3 describes requirements for specialized transportation.
The SBS Readiness Checklist is intended to help States develop approvable SPA packages and reduce requests for additional information. The SBS Readiness Checklist does not supersede Federal guidance or regulations, and using the checklist is voluntary.</t>
    </r>
  </si>
  <si>
    <t>Amend Attachment 4.19-B if the State will:
●   Change the scope of SBS services and/or populations. 
●   Change the SBS payment methodology. For example, a SPA is required to update rates in a fee schedule, establish  
      an enhanced fee schedule for SBS, or change from an FFS rate to a reconciled cost methodology.
       ○   A change in the source of the non-Federal share may require a new payment methodology and associated SPA.
●   Begin interim payments to LEAs or change the methodology for interim payments, including flexibilities highlighted
      in the Comprehensive Guide.
●   Significantly change the time study methodology, requiring corresponding updates to the payment methodology.
●   Correct a payment methodology to comply with regulations or in response to an audit finding. 
       ○   This checklist can help the State assess whether its Medicaid State Plan reflects a payment methodology that 
             complies with the Comprehensive Guide and Federal cost regulations.
Most SBS SPAs include amendments to Attachment 4.19-B.</t>
  </si>
  <si>
    <r>
      <t>●   45 C.F.R. Part 75 (Uniform Administrative Requirements, Cost Principles, and Audit Requirements for HHS Awards).
●   42 C.F.R. Parts 430 (Grants to States For Medical Assistance Programs) and 447 (Payments for Services).
●   Comprehensive Guide</t>
    </r>
    <r>
      <rPr>
        <i/>
        <sz val="11"/>
        <color theme="1"/>
        <rFont val="Calibri"/>
        <family val="2"/>
        <scheme val="minor"/>
      </rPr>
      <t>,</t>
    </r>
    <r>
      <rPr>
        <sz val="11"/>
        <color theme="1"/>
        <rFont val="Calibri"/>
        <family val="2"/>
        <scheme val="minor"/>
      </rPr>
      <t xml:space="preserve"> Section VI.B, “Paying for SBS Under an Approved Medicaid State Plan,” pp. 44–48.
●   Comprehensive Guide</t>
    </r>
    <r>
      <rPr>
        <i/>
        <sz val="11"/>
        <color theme="1"/>
        <rFont val="Calibri"/>
        <family val="2"/>
        <scheme val="minor"/>
      </rPr>
      <t>,</t>
    </r>
    <r>
      <rPr>
        <sz val="11"/>
        <color theme="1"/>
        <rFont val="Calibri"/>
        <family val="2"/>
        <scheme val="minor"/>
      </rPr>
      <t xml:space="preserve"> Section VI.C, “Cost Principles for SBS Direct Medical Service Claiming and Administrative
      Claiming Used in CPEs,” pp. 49–61.
●   Comprehensive Guide</t>
    </r>
    <r>
      <rPr>
        <i/>
        <sz val="11"/>
        <color theme="1"/>
        <rFont val="Calibri"/>
        <family val="2"/>
        <scheme val="minor"/>
      </rPr>
      <t>,</t>
    </r>
    <r>
      <rPr>
        <sz val="11"/>
        <color theme="1"/>
        <rFont val="Calibri"/>
        <family val="2"/>
        <scheme val="minor"/>
      </rPr>
      <t xml:space="preserve"> Section VI.D, “CMS Review of Medicaid SBS SPAs &amp; Cost Reports,” pp. 61–73.
●   Comprehensive Guide</t>
    </r>
    <r>
      <rPr>
        <i/>
        <sz val="11"/>
        <color theme="1"/>
        <rFont val="Calibri"/>
        <family val="2"/>
        <scheme val="minor"/>
      </rPr>
      <t>,</t>
    </r>
    <r>
      <rPr>
        <sz val="11"/>
        <color theme="1"/>
        <rFont val="Calibri"/>
        <family val="2"/>
        <scheme val="minor"/>
      </rPr>
      <t xml:space="preserve"> Section VI.G.1 “Specialized Transportation,” pp. 98–103.</t>
    </r>
  </si>
  <si>
    <t>●   FFS rate methodology: Nevada SPA 19-0005.
●   FFS rate methodology with alternative fee schedule for school-based providers: South Carolina SPA 22-0010.
●   Cost-based rate methodology: Oregon SPA 19-00-11.
●   Reconciled cost methodology: Colorado SPA 19-0021.</t>
  </si>
  <si>
    <t>●   Tuition and other educational costs cannot be billed to Medicaid. The payment methodology must capture the cost  
      of Medicaid services only. 
●   Specialized transportation costs are limited to children with disabilities and an IEP/IFSP. See full criteria in Table 5.3.
●   Include relevant definitions.</t>
  </si>
  <si>
    <t>●   Begin the description of SBS in Attachment 4.19-B with a list
      of services.
●   Verify that all SBS services are covered Medicaid services in 
      Medicaid State Plan Section 3.1-A/B.</t>
  </si>
  <si>
    <t>The following are recommended, usually at the end of the SPA:
●   Describe the records to be maintained in case of audit.
●   Describe the agency that will maintain records.
●   Include the following statement: “The State Medicaid
      agency and any contractors are aware of Federal 
      regulations listed below for audits and 
      documentation, and will provide documentation needed
      to support school-based claims.
         1.   42 CFR 431.107 Required provider agreement.
         2.   45 CFR 447.202 Audits.
         3.   45 CFR 75.302 Financial management and standards 
               for financial management systems”.</t>
  </si>
  <si>
    <t xml:space="preserve">If the State uses an FFS rate methodology for some services (e.g., EPSDT) and other services are covered by managed care (e.g., behavioral health and rehabilitative services), complete the rows below only for the services paid using an FFS rate methodology.  </t>
  </si>
  <si>
    <t>●   Write that services are reimbursed using an FFS rate 
      methodology.</t>
  </si>
  <si>
    <t>●   Include this language: “Except as otherwise noted in the 
      plan, State-developed fee schedule rates are the same for 
      both governmental and private providers of [school-
      based services] listed above. The agency’s fee schedule
      rate was set as of [date] and is effective for services 
      provided on or after that date. All rates are published 
      [on the agency’s website].”
●   Include a link to the fee schedule.
●   If an alternative fee schedule is used, indicate the services
      to which it applies and the effective date.</t>
  </si>
  <si>
    <t>For cost data:
●   Name the cost reporting template used.
●   Share a copy of the cost reporting template and instructions 
      with CMS. CMS may check for consistency between the
      payment methodology described in   
      the SPA and the cost report template and instructions. 
●   Identify the source of financial data used in the cost report, 
      such as audited prior-year expenditures.
For utilization data:
●   Describe the source of utilization data, such as claims or 
      other service documentation.</t>
  </si>
  <si>
    <t xml:space="preserve">●   Cost-based rates may be State-wide or may vary among
      LEAs based on characteristics such as size, geography, 
      population, or provider density.
●   If cost-based rates vary, indicate the locations/LEAs using 
      unique rates and explain why different rates are needed.  </t>
  </si>
  <si>
    <t xml:space="preserve">●   Indicate whether indirect costs are included in 
       cost-based rates.
●   If indirect costs are included, describe how indirect costs
      are calculated.
●   If a cognizant agency has established an unrestricted 
      indirect cost rate, provide the name of the cognizant agency 
      (usually the SEA).
●   If a provider does not have a cognizant agency-approved 
      indirect rate, describe how indirect costs are determined. 
      The provider can directly identify its indirect cost or use a
      10 percent de minimis rate.
●   If direct costs include contract costs, indicate whether the
      hourly rate for contract costs includes an indirect rate.
      If so, (1) do not take additional indirect costs for contract
      costs; and (2) include this statement: “the indirect cost 
      rate is calculated from costs that are not included in 
      the allowable reported expenditures so there is no 
      duplication of costs.” </t>
  </si>
  <si>
    <t>●   Describe allowable direct costs. Direct costs may include 
      allowable providers’ 
      salaries, benefits, and contract compensation, and costs
      related to providing 
      eligible medical services, including medically related 
      purchases, supplies, and materials.
●   Name the cost reporting template used.
●   Identify the source of financial data used in the cost report, 
      such as audited prior-year expenditures.</t>
  </si>
  <si>
    <t xml:space="preserve">●   If a cognizant agency has established an unrestricted 
      indirect cost rate, provide the name of the cognizant agency 
      (usually the SEA).
●   If a provider does not have a cognizant agency-approved 
      indirect rate, describe how indirect costs are determined. 
      The provider can directly its indirect cost or use a 10 percent
      de minimis rate.
●   If direct costs include contract costs, indicate whether the 
      hourly rate for contract costs includes an indirect rate. If 
      so, (1) do not take additional indirect costs for contract 
      costs; and (2) include this statement: “the indirect cost 
      rate is calculated from costs that are not included in the 
      allowable reported expenditures so there is no duplication 
      of costs.” </t>
  </si>
  <si>
    <r>
      <t xml:space="preserve">Document how the time study shows the percentage of time devoted to Medicaid-eligible services. 
●   Describe the cost pools to be used in the random moment 
      time study (RMTS). The SPA must describe any cost pools 
      for direct medical services; it may also describe cost pools  
      for administrative activities.
●   In cost pools, include staff who provide some Medicaid 
      services or perform some Medicaid administrative
      activities. 
●   State whether the time study will generate separate time
      study percentages for IEP/IFSP services and other direct 
      medical services. 
●   State that the time study percentage(s) will be applied to
      each cost pool. 
</t>
    </r>
    <r>
      <rPr>
        <i/>
        <sz val="11"/>
        <color theme="1"/>
        <rFont val="Calibri"/>
        <family val="2"/>
        <scheme val="minor"/>
      </rPr>
      <t>Note: CMS may request to review the State’s TSIP in conjunction with the 4.19 B. See Tabs 6.1–6.3 for a detailed overview of how to prepare a TSIP. When including a TSIP with a SPA, note in the cover letter whether the State is requesting approval for TSIP revisions or including an approved TSIP for reference.</t>
    </r>
  </si>
  <si>
    <t xml:space="preserve">Document how the MERs show the percentage of students who are enrolled in Medicaid.
●   Describe the type of direct medical services that will be 
      discounted by the percentage of Medicaid-enrolled 
      students.
●   Indicate whether separate MERs are used for IEP/IFSP 
      services and all other services. 
●   Specify whether the MER is calculated and applied at the 
      State or LEA level.
●   Establish what data sources will be used to identify 
      Medicaid-enrolled students using SEA or LEA student
      enrollment records (e.g., student count day reports)
      and SMA enrollment files (e.g., MMIS files).
        ○   Specify that only students for whom the LEA has
              received FERPA parental consent will be used in the 
              numerator of the MER calculation.
●   Describe the process for matching student records between 
      data provided by the education entity and the SMA
      enrollment files, such as verifying names and birthdates 
      between the files. </t>
  </si>
  <si>
    <t xml:space="preserve">●  Describe the methodology for determining the interim 
      payment rate paid to participating LEAs throughout the 
      school year, prior to cost reporting and cost reconciliation
      procedures. 
●   Describe how interim payment rates are set (e.g., using 
      State-wide historical data averaging all participating LEAs,
      or using prior-year costs from a participating LEA with
      similar composition to newly participating LEAs) if prior-
      year actual costs are not available.
●   Define the time period (e.g., July 1 through June 30) of the 
      interim payment methodology. 
●   Describe the payment rate frequency (e.g., monthly).
●   Indicate whether interim payments are tied to claims 
      submission or quarterly cost report submissions. </t>
  </si>
  <si>
    <r>
      <t xml:space="preserve">●   Describe the process to submit cost reports. 
●   Describe how actual costs will be compared to interim 
      payments to identify any over- or under-payment.
●   Describe how the State will make additional payments to 
      providers or recoup costs from providers in the case of 
      over-or under payments.
●   Describe how the State will return the Federal share of any 
      overpayments to CMS.
</t>
    </r>
    <r>
      <rPr>
        <i/>
        <sz val="11"/>
        <color theme="1"/>
        <rFont val="Calibri"/>
        <family val="2"/>
        <scheme val="minor"/>
      </rPr>
      <t>Note: CMS may ask to review an example cost report template and a certification of funds statement while reviewing the 4.19-B pages.</t>
    </r>
  </si>
  <si>
    <r>
      <t xml:space="preserve">The State may include specialized transportation in administrative claiming </t>
    </r>
    <r>
      <rPr>
        <i/>
        <sz val="11"/>
        <rFont val="Calibri"/>
        <family val="2"/>
        <scheme val="minor"/>
      </rPr>
      <t>or</t>
    </r>
    <r>
      <rPr>
        <sz val="11"/>
        <rFont val="Calibri"/>
        <family val="2"/>
        <scheme val="minor"/>
      </rPr>
      <t xml:space="preserve"> as a direct service. If the State treats specialized transportation as an administrative cost, it should be described in the TSIP and, optionally, in Attachment 4.19-B. If the State treats specialized transportation as a direct service, it should be described in Attachment 4.19-B.  </t>
    </r>
  </si>
  <si>
    <t>Ensure the following criteria are met:
●   The student is enrolled in Medicaid.
●   Specialized transportation is required in the IEP/IFSP.
●   Specialized transportation requires a specially adapted 
      vehicle to serve the individual’s needs under Individuals 
      with Disabilities Education Act (IDEA).
       ○   Examples include but are not limited to special 
             harnesses, wheelchair lifts, ramps, and specialized 
             environmental controls.
       ○   The presence of only an aide (on a non-adapted
             bus/vehicle) or simple 
             seatbelts do NOT make a vehicle specially adapted.
●   A Medicaid-eligible service is delivered on the day that 
     specialized transportation is billed. The service billed only 
     represents the costs associated with the trip on the  
     specially adapted transportation for direct medical services 
     (or administrative claiming) as listed in the IEP (e.g., the 
     one-way trip).</t>
  </si>
  <si>
    <r>
      <t xml:space="preserve">●   If the State uses a cost-based rate methodology or 
     reconciled cost payment methodology, describe how
     specialized transportation costs are determined.
     Costs may include:
        ○  Direct costs such as salary and benefits of drivers, 
             substitute drivers, and mechanics; fuel/oil, repairs and 
             maintenance, lease/rental, insurance, equipment 
             depreciation, and contracted professional 
             transportation services or equipment.
        ○   Indirect costs.
●   Describe how eligible costs (described in row 1) will be 
      allocated to Medicaid. For example, costs may be adjusted 
      by:
        ○   Percentage of students with specialized transportation 
               listed in an IEP/IFSP who are Medicaid enrolled.
        ○   Percentage of one-way trips provided on a day the 
              student received IEP/IFSP services at the destination.
●   Exclude costs paid by other Federal sources.
Note:
</t>
    </r>
    <r>
      <rPr>
        <i/>
        <sz val="11"/>
        <color theme="1"/>
        <rFont val="Calibri"/>
        <family val="2"/>
        <scheme val="minor"/>
      </rPr>
      <t>●   Healthcare aides providing personal care or nursing tasks 
     during transport may NOT be included in transportation
     costs.
●   If a contracted cost includes indirect costs, do not also apply
     the indirect cost rate to the contract costs. 
●   NO costs used to determine the State approved indirect rate
      may be claimed as a direct cost for transportation.
●   To support CMS’ review of Attachment 4.19-B, provide a 
       cost report template and detailed cost report instructions
      for specialized transportation.</t>
    </r>
  </si>
  <si>
    <t xml:space="preserve">Printing Instructions for Tab 6. SBS Claiming Time Study Implementation Plan </t>
  </si>
  <si>
    <t>Blank Template</t>
  </si>
  <si>
    <t xml:space="preserve">An approved TSIP is required before LEAs claim Medicaid administrative expenses and before the State claims FFP for direct services using a reconciled cost methodology. To change its approach to the time study, the State must first revise its TSIP and receive CMS approval. 
The State can submit a TSIP independently of a SPA. In addition, when submitting a reimbursement SPA with a payment methodology that relies on a time study, the State should include a copy approved or pending TSIP in the SPA package.
Per the Comprehensive Guide, if the current TSIP has more than 2 days’ notice and 2 days’ response window, then the State must revise the TSIP or seek a CMS exception.   </t>
  </si>
  <si>
    <t>●   Comprehensive Guide, “Cost Pools,” pages 51 to 53.
●   Comprehensive Guide, “Time Study Implementation Plans,” pages 85 to 87.
●   Comprehensive Guide, “Designing a RMTS,” pages 109 to 125.</t>
  </si>
  <si>
    <t>●   Utah TSIP.
●   Comprehensive Guide, “Colorado TSIP,” pages 146 to 176.</t>
  </si>
  <si>
    <r>
      <t xml:space="preserve">●  If the State has additional information beyond that required in the TSIP, consider proactively sharing supporting 
     documentation and information with CMS.
●   For example, while the State is required to describe trainings in the TSIP, there is no requirement to provide CMS with
      the training documents that will be used. If a State proactively submits training documents, those documents may
      answer questions that CMS otherwise would ask the State, thereby assisting with the efficiency of review. 
●   After approval, periodically review the TSIP in full and confirm that the time study is being implemented in accordance 
      with the TSIP’s approved methodology. 
        ○   </t>
    </r>
    <r>
      <rPr>
        <i/>
        <sz val="11"/>
        <color theme="1"/>
        <rFont val="Calibri"/>
        <family val="2"/>
        <scheme val="minor"/>
      </rPr>
      <t>Upon request from CMS:</t>
    </r>
    <r>
      <rPr>
        <sz val="11"/>
        <color theme="1"/>
        <rFont val="Calibri"/>
        <family val="2"/>
        <scheme val="minor"/>
      </rPr>
      <t xml:space="preserve"> Provide supporting documentation for all policies outlined in the TSIP.</t>
    </r>
  </si>
  <si>
    <t>Readiness &amp; State Notes</t>
  </si>
  <si>
    <r>
      <t xml:space="preserve">●   Develop a list of current administrative 
      activities and direct services performed 
      in schools. 
        ○   Identify any duplicative activities. 
●   Map administrative activities and direct 
      services performed by LEAs to activity codes
●   Incorporate activity codes and examples in 
      the TSIP.
</t>
    </r>
    <r>
      <rPr>
        <i/>
        <sz val="11"/>
        <color theme="1"/>
        <rFont val="Calibri"/>
        <family val="2"/>
        <scheme val="minor"/>
      </rPr>
      <t>●   Upon request from CMS:</t>
    </r>
    <r>
      <rPr>
        <sz val="11"/>
        <color theme="1"/>
        <rFont val="Calibri"/>
        <family val="2"/>
        <scheme val="minor"/>
      </rPr>
      <t xml:space="preserve"> Specify which 
      activities within each agency currently receive
      FFP to ensure there are no duplicative 
      payments. </t>
    </r>
  </si>
  <si>
    <t>Sampling plan methodology:
●   The sampling universe must include all employees, together with their job descriptions, whose salaries and wages are to be allocated based on the sample results. The entire time period must be covered, and the results must be statistically valid and applied to the period being sampled, including job classifications eligible to be sampled and the description of the random selection process—this is called the sample frame.
         ○   Exception: Vacant positions may be included 
                in the  participant roster if the positions 
                may be filled during the study period 
                and/or existing positions may be updated 
                with replacement staff. In these instances, 
                substitutes may be included if the staff 
                are trained in the time study.
●   Sample size should be sufficient to ensure that the time study results meet a 95-percent confidence level, with an overall error rate of +/- 5 percent; 0.5 should be the maximum anticipated rate of occurrence of the activities being observed.
         ○   The recommended minimum sample size
                is 385, but the State may increase the 
                sample size to increase time study 
                precision.</t>
  </si>
  <si>
    <t xml:space="preserve">●   Identify sample size and oversample amount.
        ○   If deviating from a 15 percent oversample 
               and/or 385 moments plus 15 percent 
               oversample, explain why a percentage other 
               than 15 percent is needed and document 
               that statistical validity is maintained. 
●   Determine the approach for vacancies and 
      substitutions.
●   Determine the approach for the time study 
      intervals (sometimes called sample period), 
      including summer months and vacation periods.
        ○   Identify days in which no Medicaid-covered 
              services and no allowable activities occur, 
              which may be excluded from the time 
              study.
        ○   After selecting all dates in which services
               may be offered, create time study intervals 
              (e.g., quarters).
</t>
  </si>
  <si>
    <t xml:space="preserve">         ○   CMS recommends an oversample of 15 
              percent; oversample may be used to 
              compensate, but not substitute, for the 
              potential number of nonresponses.
●   All days in which Medicaid-covered services or allowable activities occur must be included in time study intervals and subject to the time study.
        ○   Days in which no Medicaid-covered services 
              and no allowable activities occur are not 
              required to be subject to the time study. 
        ○   The claim for continued salary and related 
              costs that are paid during the summer, but 
              which reflect and represent activities 
              performed during the regular school year, 
              may be determined by using the average of 
              prior time study results and applying to the 
              costs accrued during the summer period.
●   Prior notice and response windows: The general standard for time study notification and response window is up to 2-day upfront notification and up to a 2-day response period.</t>
  </si>
  <si>
    <t>●   Determine whether 2 days’ advance notice 
      and 2 days’ response is sufficient for the State.
        ○   If not, develop an alternative and identify a 
              rationale.
        ○   Describe and provide documentation
               to support the rationale with the 
              submission of the TSIP.
●   Incorporate the sampling plan methodology in
      the TSIP.</t>
  </si>
  <si>
    <t>Cost pools (sometimes called cost objectives): 
●   Direct service cost pools must be mutually 
      exclusive.*
        ○   Each provider type may appear in only 
             one cost pool.
        ○   Each individual may be assigned to only 
             one cost pool. 
        ○   Any individual, regardless of license type, 
             may be assigned to the administrative-only 
             pool. However, an individual assigned to 
             the administrative pool cannot
            also be assigned to a direct services pool. 
●   Cost pools must be homogeneous within 
      the pool.
●   Only providers listed in the TSIP may be 
      claimable within direct service pools.*
        ○   A TSIP amendment may be required to add 
             new provider types. To reduce the need for 
             future TSIP amendments, the State may
             create comprehensive cost pools that
             include provider types that do not yet  
             provide services but might in the future.</t>
  </si>
  <si>
    <t>●  Develop cost pools. 
        ○   There may be one or more direct service cost 
              pools and an administrative-only cost pool.
        ○   Direct services cost pools may include both 
              direct and administrative costs.  An 
              administrative-only cost pool must include 
              only administrative costs. 
●   During pool development, ensure that pools 
       are mutually exclusive.
         ○   Ensure that lists of qualified provider types
               are mutually exclusive at the pool level.
●   During pool development, ensure that cost 
       pools are homogeneous.
         ○   Include “like providers” with other “like 
              providers” in the cost pools.
         ○   Avoid “other” or catch-all categories.
●   During pool development, ensure that all direct
       service providers for which the State intends to
       seek reimbursement are listed in a direct 
       service pool.
●   Describe cost pools in the TSIP, demonstrating 
       compliance with these requirements.
●   Because changes to cost pool composition require 
       an amendment to Medicaid State Plan Attachment 
       4.19-B in some cases, check with CMS by emailing 
       the SBS TAC mailbox 
       SchoolBasedServices@cms.hhs.gov.</t>
  </si>
  <si>
    <t>Source of non-Federal share: 
●   Sufficient non-Federal funds must be available 
      to support Medicaid expenditures.
●   The non-Federal share cannot already be 
      committed for another use, such as non-Federal 
      share under another Federal grant program, and
      is derived from permissible sources per 
      42 C.F.R. § 433.51(c).</t>
  </si>
  <si>
    <t>●   Identify non-Federal share funds, such as State 
      appropriations or IGT.
●   Specify the non-Federal share in the TSIP.</t>
  </si>
  <si>
    <t>Training process and materials:
●   Training must be provided to all participants in
      the RMTS prior to the first sampled moment.
●   Required topics for participant training include:
        ○   Relevant internal controls.
        ○   Time study procedures and protocols.
        ○   Documentation requirements.
        ○   Oversight and monitoring procedures.
        ○   Claiming requirements, including the level of
              detail needed in documentation of services. 
●   Required topics for time study 
       coordinator/administrator training include:
        ○   How the LEA will properly verify, record,
              and document all information to support the 
              documentation of moments (e.g., if a random 
              moment that was used to calculate a Medicaid
              claim is selected for audit, an auditor would
              need to compare the time study records
              against supporting source documentation,
              which may include a review of employee 
              rosters, employee position descriptions, 
              employee leave approvals, or employee
              flex schedules).
        ○   Other information required for the LEA 
              coordinator to comply with the time study 
              as described in the TSIP, such as a
              requirement that individual staff only 
              appear in a single cost pool.</t>
  </si>
  <si>
    <r>
      <t xml:space="preserve">●   Develop training materials for time study 
      participants.
●   Develop a guide for the time study coordinator
      /administrator.
●   Determine training frequency; consider staff
      turnover.
●   Describe trainings in the TSIP.
●   </t>
    </r>
    <r>
      <rPr>
        <i/>
        <sz val="11"/>
        <color theme="1"/>
        <rFont val="Calibri"/>
        <family val="2"/>
        <scheme val="minor"/>
      </rPr>
      <t>Upon request from CMS:</t>
    </r>
    <r>
      <rPr>
        <sz val="11"/>
        <color theme="1"/>
        <rFont val="Calibri"/>
        <family val="2"/>
        <scheme val="minor"/>
      </rPr>
      <t xml:space="preserve"> Provide all training 
      documentation, including the training schedule
      and activity code guide.</t>
    </r>
  </si>
  <si>
    <t>Treatment of indirect costs:
●   Indirect costs are typically claimed through the 
      use of an unrestricted indirect cost rate (UICR)
      approved by the cognizant agency responsible 
      for approving such rates (usually ED).
●   If an SBS provider does not have a UICR, indirect 
      cost identification would be determined 
      according to 45 C.F.R. Part 75, Appendix VII.
●   Where indirect costs are allowed, the LEA must 
      certify that costs claimed as direct do not 
      duplicate costs claimed through the application 
      of an UICR.</t>
  </si>
  <si>
    <r>
      <t xml:space="preserve">●   Determine whether indirect costs will 
      be claimed.
●   Identify indirect costs to be claimed.
●   Describe the treatment of indirect costs in 
      the TSIP.
●   </t>
    </r>
    <r>
      <rPr>
        <i/>
        <sz val="11"/>
        <color theme="1"/>
        <rFont val="Calibri"/>
        <family val="2"/>
        <scheme val="minor"/>
      </rPr>
      <t>Upon request from CMS:</t>
    </r>
    <r>
      <rPr>
        <sz val="11"/>
        <color theme="1"/>
        <rFont val="Calibri"/>
        <family val="2"/>
        <scheme val="minor"/>
      </rPr>
      <t xml:space="preserve"> Provide information 
      about the State’s approach to ensuring that 
      costs claimed as direct do not duplicate costs 
      claimed through the application of 
      the indirect cost rate.</t>
    </r>
  </si>
  <si>
    <t>Oversight and monitoring process:
●   SMAs must develop oversight and monitoring 
      processes, including: 
         ○   Frequency of reviews.
         ○   Who is responsible for conducting
               the reviews.
         ○   Resolution process for issues identified
               by reviewers.
         ○   Monitoring of worker responses.
                ◼   SMAs should sample 5 to 10 percent 
                       of the moments.
         ○   SMAs should institute a system of controls
               to ensure the effectiveness and efficiency of 
               operations, reliability of financial
               information, and compliance with 
               applicable laws and regulations.
         ○   SMAs should validate compliance with the
              sampling methodology as described in the
              TSIP and other quarterly analytic procedures.</t>
  </si>
  <si>
    <t xml:space="preserve">●   Determine how the SMA or its designee/
      vendor will oversee and monitor LEA time 
      study activities.
●   If applicable, identify how the SMA will
      oversee and monitor its vendor/time study
      administrator’s time study activities. 
●   Identify the limited circumstances under which 
      changes or corrections to an observation
      may be needed (e.g., if a worker is on paid
      time off and cannot respond to their moment,
      the time study coordinator, after viewing 
      leave records, would change that nonresponse
      to code such activity properly and include it
      as a valid response).
●   Incorporate a description of oversight and 
      monitoring in the TSIP. </t>
  </si>
  <si>
    <t>Time study system prepared for implementation:
●   Upon CMS’ approval of the TSIP (and SPA, as 
      required), be prepared to implement the time 
      study in accordance with the newly approved
      plan.
●   This may include executing an updated contract 
      with a time study system vendor/sister agency.</t>
  </si>
  <si>
    <r>
      <t xml:space="preserve">●   </t>
    </r>
    <r>
      <rPr>
        <i/>
        <sz val="11"/>
        <color theme="1"/>
        <rFont val="Calibri"/>
        <family val="2"/>
        <scheme val="minor"/>
      </rPr>
      <t>Upon request from CMS:</t>
    </r>
    <r>
      <rPr>
        <sz val="11"/>
        <color theme="1"/>
        <rFont val="Calibri"/>
        <family val="2"/>
        <scheme val="minor"/>
      </rPr>
      <t xml:space="preserve"> Provide a system 
      demonstration or screenshots of the time study 
      system (e.g., participant login screen, time
       study questions, radio buttons).
●   </t>
    </r>
    <r>
      <rPr>
        <i/>
        <sz val="11"/>
        <color theme="1"/>
        <rFont val="Calibri"/>
        <family val="2"/>
        <scheme val="minor"/>
      </rPr>
      <t>Upon request from CMS:</t>
    </r>
    <r>
      <rPr>
        <sz val="11"/>
        <color theme="1"/>
        <rFont val="Calibri"/>
        <family val="2"/>
        <scheme val="minor"/>
      </rPr>
      <t xml:space="preserve"> Provide a copy of the 
      contract/agreement with the time study 
      vendor/sister agency.</t>
    </r>
  </si>
  <si>
    <t>Time study that is internally consistent with other related materials (see rows 8a–8c).</t>
  </si>
  <si>
    <r>
      <t xml:space="preserve">●   If amending the PACAP, coordinate updates to
      the PACAP with intended TSIP updates. 
●   If not revising the PACAP, review the PACAP and 
      develop the TSIP in accordance with approved 
      PACAP.
●   For questions about the PACAP, contact the 
      assigned HHS Cost Allocation Services field office 
      (see https://www.hhs.gov/about/agencies/
      asa/psc/indirect-cost-negotiations/contact-
      us/index.html). 
●   </t>
    </r>
    <r>
      <rPr>
        <i/>
        <sz val="11"/>
        <color theme="1"/>
        <rFont val="Calibri"/>
        <family val="2"/>
        <scheme val="minor"/>
      </rPr>
      <t>Upon request from CMS:</t>
    </r>
    <r>
      <rPr>
        <sz val="11"/>
        <color theme="1"/>
        <rFont val="Calibri"/>
        <family val="2"/>
        <scheme val="minor"/>
      </rPr>
      <t xml:space="preserve"> Provide a copy of the 
      PACAP.</t>
    </r>
  </si>
  <si>
    <r>
      <t xml:space="preserve">●   Medicaid State Plan Attachment 4.19-B should 
      describe the time study methodology. See Tabs
       5.1–5.3 for instructions on State Plan 
      Attachment 4.19-B.
●   If SPA submission is required, submit 
      SPA to CMS. 
●   </t>
    </r>
    <r>
      <rPr>
        <i/>
        <sz val="11"/>
        <color theme="1"/>
        <rFont val="Calibri"/>
        <family val="2"/>
        <scheme val="minor"/>
      </rPr>
      <t>Upon request from CMS:</t>
    </r>
    <r>
      <rPr>
        <sz val="11"/>
        <color theme="1"/>
        <rFont val="Calibri"/>
        <family val="2"/>
        <scheme val="minor"/>
      </rPr>
      <t xml:space="preserve"> If SPA submission is 
      not required, provide a copy of relevant State
      Plan pages. </t>
    </r>
  </si>
  <si>
    <r>
      <t xml:space="preserve">●   See the interagency agreement tab of this 
      document.
●   </t>
    </r>
    <r>
      <rPr>
        <i/>
        <sz val="11"/>
        <color theme="1"/>
        <rFont val="Calibri"/>
        <family val="2"/>
        <scheme val="minor"/>
      </rPr>
      <t>Upon request from CMS:</t>
    </r>
    <r>
      <rPr>
        <sz val="11"/>
        <color theme="1"/>
        <rFont val="Calibri"/>
        <family val="2"/>
        <scheme val="minor"/>
      </rPr>
      <t xml:space="preserve"> Provide a copy of the 
      interagency agreement.</t>
    </r>
  </si>
  <si>
    <r>
      <t xml:space="preserve">Information to Include 
Based on Requirements in Tab 6.2
</t>
    </r>
    <r>
      <rPr>
        <b/>
        <i/>
        <sz val="11"/>
        <color theme="0"/>
        <rFont val="Calibri"/>
        <family val="2"/>
        <scheme val="minor"/>
      </rPr>
      <t>Italicized items are optional</t>
    </r>
  </si>
  <si>
    <t>●   Optionally, include an opening that describes 
      the State’s SBS program and specifies 
      departments that administer the program.
●   Specify whether the State uses a vendor to 
      assist with administering the time study and 
      clarify whether/how they will be referred to in 
      the TSIP.
●   States may wish to fulfill the requirement to
      specify the source for non-Federal share here.</t>
  </si>
  <si>
    <t xml:space="preserve">●   Describe the role of the time study 
      coordinator/ administrator.
●   Describe whether central coding is conducted
      at the State (or LEA) level. </t>
  </si>
  <si>
    <t>●   Specify that the time study includes all relevant
      employees together with their job descriptions 
      and captures 100 percent of time worked and 
      activities performed.
●   Include whether the time study is State-wide.
●   List the time study’s cost pools</t>
  </si>
  <si>
    <r>
      <t xml:space="preserve">●   Describe who will participate in the time study 
      (all employees whose costs are to be allocated 
      based on the time study results).
         ○   Describe who is excluded from the time 
               study (e.g., volunteers).
●   Describe the frequency and approach to LEA 
      certification of staff pool lists.
●   List the staff positions/qualified providers who 
      may be included in each cost pool.
●   Describe LEA responsibilities for compliance
      when submitting staff pool lists. 
●   State that staff pool lists are mutually
      exclusive.
●   </t>
    </r>
    <r>
      <rPr>
        <i/>
        <sz val="11"/>
        <color theme="1"/>
        <rFont val="Calibri"/>
        <family val="2"/>
        <scheme val="minor"/>
      </rPr>
      <t>Optionally, include additional information, 
      such as information collected about participants 
      (e.g., name, email address, job position, work 
      schedule (days and hours), unique identifier
      (e.g., employee ID number), professional
      license information (if applicable), position 
      funding source) and the approach to vacant 
     positions.</t>
    </r>
  </si>
  <si>
    <t>●   Include a description of sampling periods 
      (also called time study intervals), including  
      treatment of summer month and other school 
      vacation periods.</t>
  </si>
  <si>
    <t xml:space="preserve">●   Describe the approach to LEA calendars for 
      eligible moments, including the frequency of
      updates to the LEA calendars. </t>
  </si>
  <si>
    <t>●   Describe the level of precision (+/- 5 percent or
      more precise).
●   Describe time study confidence level (at least
      95 percent).
●   Describe the statistical calculations that were 
      used to determine the number of moments per 
      cost pool and include the formula for 
      determining sample size.
●   Specify the number of moments sampled per 
      cost pool, including oversample (e.g., 385 
      without oversample or 443 with oversample).
●   Describe the non-response protocol.</t>
  </si>
  <si>
    <t>●   Describe the operational process for sample 
      selection, such as:
         ○   Identify the total pool of time participants.
         ○   Identify the total pool of time study 
               moments.
         ○   Randomly select moments, and randomly 
               match each moment to a participant. 
               Specify that seed numbers will be 
               preserved for replication of moment
               selection results. 
         ○   Notify participants about their selected 
               moments (including days of advance notice 
               and response window (e.g., 2-day advance 
               notice; 2-day response window).</t>
  </si>
  <si>
    <r>
      <t xml:space="preserve">●   Describe RMTS documentation to be 
      maintained by the State (including via State 
      vendor, if applicable).
●  </t>
    </r>
    <r>
      <rPr>
        <i/>
        <sz val="11"/>
        <color theme="1"/>
        <rFont val="Calibri"/>
        <family val="2"/>
        <scheme val="minor"/>
      </rPr>
      <t xml:space="preserve"> Optionally, describe the questions that time  
      study participants will respond to, including  
      whether options are radio buttons, narrative,  
      or another format.
●   Optionally, describe participant certification 
      requirements.</t>
    </r>
    <r>
      <rPr>
        <sz val="11"/>
        <color theme="1"/>
        <rFont val="Calibri"/>
        <family val="2"/>
        <scheme val="minor"/>
      </rPr>
      <t xml:space="preserve">
●   </t>
    </r>
    <r>
      <rPr>
        <i/>
        <sz val="11"/>
        <color theme="1"/>
        <rFont val="Calibri"/>
        <family val="2"/>
        <scheme val="minor"/>
      </rPr>
      <t>Optionally, describe the limited circumstances 
      under which changes or corrections to an 
      observation may be needed.</t>
    </r>
  </si>
  <si>
    <r>
      <t xml:space="preserve">●   Describe the coding methodology, such as a 
      centralized coding methodology in which the  
      State or its designee codes the moment and  
      how disagreements about coding will 
      be handled.
●   If using a vendor/sister agency, identify the 
      percentage of moments that the SMA will  
      review and validate each quarter.
●   Specify what reports will be maintained to 
      demonstrate compliance with necessary  
      statistical requirements.
●   </t>
    </r>
    <r>
      <rPr>
        <i/>
        <sz val="11"/>
        <color theme="1"/>
        <rFont val="Calibri"/>
        <family val="2"/>
        <scheme val="minor"/>
      </rPr>
      <t>Optionally, describe training for time study 
      coders.</t>
    </r>
  </si>
  <si>
    <r>
      <t xml:space="preserve">●   Describe the statistical validity check  
      performed at the conclusion of each quarter.
●   Specify that the Medicaid agency will require 
      an 85 percent response rate and how  
      non-returned moments will be coded.
●   Specify the response period (e.g., 2 days).
●   Describe the approach to monitoring response 
      rates and the actions to be taken if an LEA does 
      not meet the 85 percent response rate 
      requirement.
●   </t>
    </r>
    <r>
      <rPr>
        <i/>
        <sz val="11"/>
        <color theme="1"/>
        <rFont val="Calibri"/>
        <family val="2"/>
        <scheme val="minor"/>
      </rPr>
      <t>Optionally, include additional information, such 
      as frequency of follow-up (e.g., reminder sent  
      the next day; supervisor will be notified on the  
     day the response is due).</t>
    </r>
  </si>
  <si>
    <t>●   Specify the approach to RMTS training,  
      including training schedule and topics to be 
      covered for participants and coordinators.</t>
  </si>
  <si>
    <t>●   Describe the approach for oversight and 
       monitoring of time study data and results.</t>
  </si>
  <si>
    <r>
      <t xml:space="preserve">●   Describe time study codes (e.g., U, TM).
●   Include a chart with the code, code text,  
      activity, direct service indicator, and Medicaid 
      administrative claiming </t>
    </r>
    <r>
      <rPr>
        <b/>
        <sz val="11"/>
        <color theme="1"/>
        <rFont val="Calibri"/>
        <family val="2"/>
        <scheme val="minor"/>
      </rPr>
      <t>(</t>
    </r>
    <r>
      <rPr>
        <sz val="11"/>
        <color theme="1"/>
        <rFont val="Calibri"/>
        <family val="2"/>
        <scheme val="minor"/>
      </rPr>
      <t>MAC) indicator.</t>
    </r>
  </si>
  <si>
    <t>●  Describe the State’s approach to calculating the 
     MER and how the MER is applied.</t>
  </si>
  <si>
    <t>●   Specify that financial data included in the 
      calculation of the MAC claim are to be based on 
      actual expenditures included in the quarter.
●   Specify that the financial data will be in  
      accordance with 2 C.F.R. Part 200.</t>
  </si>
  <si>
    <t>●   Specify typical direct costs per 2 C.F.R. Part 200.</t>
  </si>
  <si>
    <t>●   Describe how indirect costs included in the  
      claim are computed.
●   Specify the provider/LEA’s cognizant agency  
      that develops the indirect cost rate.
●   Include a statement that the Medicaid agency  
      will ensure that costs included in the MAC  
      financial data are not included in the LEA’s  
      unrestricted indirect cost rate and that no 
      costs will be accounted for more than once.</t>
  </si>
  <si>
    <t>●   Specify unallowable costs, such as direct costs 
      related to staff not identified as eligible time  
      study participants and costs that are paid  
      with 100-percent Federal funds.</t>
  </si>
  <si>
    <t>●   Specify the revenue sources that require an  
      offset of expenditures.</t>
  </si>
  <si>
    <t>●  If using the CPE methodology, include a  
      description of the claim certification process.
●   If indirect cost rates are used, certification  
      should include confirmation that direct costs  
      do not duplicate costs reimbursed through
      the application  of the indirect cost rate.</t>
  </si>
  <si>
    <r>
      <rPr>
        <b/>
        <i/>
        <sz val="11"/>
        <color theme="1"/>
        <rFont val="Calibri"/>
        <family val="2"/>
        <scheme val="minor"/>
      </rPr>
      <t>This is an example coding structure. The State can expand based on its need to establish and develop codes to allocate activities.</t>
    </r>
    <r>
      <rPr>
        <sz val="11"/>
        <color theme="1"/>
        <rFont val="Calibri"/>
        <family val="2"/>
        <scheme val="minor"/>
      </rPr>
      <t xml:space="preserve">
●   Include descriptions of each activity code that 
      capture 100 percent of activities performed 
      using parallel coding structure and that clearly 
      distinguish direct services from administrative 
      activities and Medicaid functions from non-
      Medicaid functions. 
●   Include whether each code is unallowable, 
      allowable (100 percent attributable to Medicaid
      or "not discounted"), allowable (proportional 
      Medicaid share, to which the MER or similar 
      allocation must be applied), or allowable 
      reallocated.
●   Include examples for each activity code.
●   </t>
    </r>
    <r>
      <rPr>
        <i/>
        <sz val="11"/>
        <color theme="1"/>
        <rFont val="Calibri"/>
        <family val="2"/>
        <scheme val="minor"/>
      </rPr>
      <t>Optionally, include additional activity codes that 
      some States have found helpful: activity codes 
      specifically in response to public health 
      guidance.</t>
    </r>
  </si>
  <si>
    <t>●   Describe: 
         ○   Frequency of reviews.
         ○   Who is responsible for conducting the 
                reviews.
         ○   Resolution process for issues identified by 
               reviewers.
●   Describe:
         ○   Validation protocol.
         ○   Monitoring of worker responses.
         ○   If applicable, circumstances in which 
               changes or corrections to an observation 
              may be needed.</t>
  </si>
  <si>
    <t>Printing Instructions for Tab 7. Interagency Agreements for Medicaid Administrative Claiming</t>
  </si>
  <si>
    <r>
      <t>Instructions:</t>
    </r>
    <r>
      <rPr>
        <sz val="11"/>
        <color theme="1"/>
        <rFont val="Calibri"/>
        <family val="2"/>
        <scheme val="minor"/>
      </rPr>
      <t xml:space="preserve"> Use this tab when drafting an interagency agreement for MAC (“interagency agreement”). First, in Table 7.1, read the “required if” row to determine whether an interagency agreement is required. If so, reference Table 7.2 while drafting the interagency agreement. Include the required information and follow the additional instructions. Consider including recommended information at the bottom of the table. Use the “Readiness” column to mark the requirements met. 
The SBS Readiness Checklist does not supersede Federal guidance or regulations, and using the checklist is voluntary.</t>
    </r>
  </si>
  <si>
    <t xml:space="preserve">Only State Medicaid agencies can claim FFP. Therefore, per 45 C.F.R. § 95.507(b)(6),  before LEAs can submit their administrative costs to the SMA and be eligible to receive reimbursement for Medicaid administrative expenses, LEAs (or the SEA on behalf of LEAs) must sign interagency agreements with the SMA. Interagency agreements specify the activities each entity will perform to avoid duplication of effort and claiming. CMS typically asks to review a sample interagency agreement before approving the TSIP. </t>
  </si>
  <si>
    <t xml:space="preserve">●   45 C.F.R. § 95.507(b)(6).
●   Comprehensive Guide, pages 79–81, “Interagency Agreements.” </t>
  </si>
  <si>
    <t xml:space="preserve">The following examples are not necessarily endorsed by CMS:
●   Kansas model agreement between SMA and LEA (undated).
●   Mississippi agreement between SMA and SEA (2017). </t>
  </si>
  <si>
    <t xml:space="preserve">●   The parties to an interagency agreement must be governmental entities.
●   The responsibilities of each party may vary by State. 
●   The required information may be part of a broader agreement, such as a provider agreement with LEAs that also 
      specifies requirements for direct service claiming in addition to MAC.
●   Clear information about each party’s scope of work must be provided. 
●   Although prior approval by CMS is not required, State Medicaid agencies are encouraged to consult CMS during the 
      development of their model interagency agreements.
●   This section describes Interagency Agreements for Medicaid Administrative Claiming, which are different from the 
      interagency agreements required by IDEA (described at 34 C.F.R. § 300.154). </t>
  </si>
  <si>
    <t>●   If the activities or services vary by circumstance, specify
      the party responsible for each activity or service under each 
      circumstance.
●   Define oversight activities and responsibilities.</t>
  </si>
  <si>
    <t>●   If CMS has approved a TSIP listing administrative claiming 
      activity codes, list the codes in the interagency agreement.
●   Describe the specific payment methodology, which may 
      include a standardized claim form, and the mechanism for 
      filing the claim.</t>
  </si>
  <si>
    <t xml:space="preserve">●   Provide relevant information about any payments and/or
      non-Federal share financing mechanisms. For example, 
      describe whether the LEA will certify that it has made 
      expenditures eligible for Federal matching.
●   When CMS has approved a specific methodology for 
      computation of the claim, the interagency agreement 
      should include or reference it.
●   Write that billing will be based on actual costs incurred.
      This statement may not be required if the costs involved 
      are specifically addressed in a State-wide, local-wide, or
      umbrella/department cost allocation plan.  </t>
  </si>
  <si>
    <t>●   Describe how the SMA will issue payment to the LEA 
      (e.g., via a check or direct deposit to the LEA’s designated
      financial institution).</t>
  </si>
  <si>
    <t>●   Describe when and how the LEA or SEA will submit 
      expenditure reports or other documents to the SMA.</t>
  </si>
  <si>
    <t>●   Identify the individual or office to contact with questions. 
      These liaisons might also provide support in coordinating
      program activities, such as audits, training for RMTS and 
      financial reporting, and engaging with LEAs.</t>
  </si>
  <si>
    <t>●   List the document or record types that the LEA or SEA 
      must maintain in case of audit.
●   Specify the number of years that records must be
       maintained.</t>
  </si>
  <si>
    <t xml:space="preserve">●   Describe training topics, such as RMTS or financial reporting.
●   Describe the entities responsible for providing
      and attending training. 
●   Describe the frequency or timing of the training.  </t>
  </si>
  <si>
    <t xml:space="preserve">Printing Instructions for Tab 8. Flexibilities for Third-Party Liability </t>
  </si>
  <si>
    <r>
      <rPr>
        <b/>
        <sz val="11"/>
        <color theme="1"/>
        <rFont val="Calibri"/>
        <family val="2"/>
        <scheme val="minor"/>
      </rPr>
      <t xml:space="preserve">Instructions: </t>
    </r>
    <r>
      <rPr>
        <sz val="11"/>
        <color theme="1"/>
        <rFont val="Calibri"/>
        <family val="2"/>
        <scheme val="minor"/>
      </rPr>
      <t>States and LEAs must comply with Medicaid Third-Party Liability (TPL) requirements, but they can reduce administrative burden by using TPL flexibilities. Use this tab to understand TPL requirements and steps to implement related flexibilities. First, in Table 8.1, read the “purpose” row to understand TPL requirements and flexibilities. Second, decide whether the State will use any of the flexibilities. If so, read the “required if” row in Table 8.1 to determine whether the flexibility requires a SPA or other documentation. Locate the section of Table 8.2 corresponding to the flexibility. Prepare the required information and follow the additional instructions. Use the “Readiness” column to mark the requirements met.
The SBS Readiness Checklist does not supersede Federal guidance or regulations, and using the checklist is voluntary.</t>
    </r>
  </si>
  <si>
    <t>States must comply with Medicaid TPL requirements. According to the Comprehensive Guide and other CMS guidance, States have many options for flexibilities to meet TPL requirements. The Medicaid TPL State Plan pages are 69, 70, and attachments 4.22-A and 4.22-B.
For information about TPL, including policies and guidance, see 
●   https://www.medicaid.gov/medicaid/eligibility/coordination-of-benefits-third-party-liability/index.html
●   https://www.medicaid.gov/sites/default/files/2020-08/COB-TPL-Handbook.pdf
SMAs and LEAs can reduce administrative burden by using TPL flexibilities. 
1.   The SMA may suspend or terminate recovery efforts if they are not cost effective. For this flexibility, the Medicaid TPL   
       State Plan pages must specify the threshold amount for a claim or other process by which the SMA determines that  
       recovery efforts are not cost effective.
2.   The SMA can exempt specific services from third-party billing if it documents that the service is never covered (“never-
       covered services”). This allows providers (LEAs) to submit Medicaid claims for those services without first billing a
       third party. Given that private insurers emphasize inpatient and outpatient settings for covered services and services
       provided in school-based settings are not often covered, this may be a particularly applicable flexibility.
3.   The SMA may prioritize certain diagnoses codes indicative of trauma over others for third-party billing. This is unlikely
       to be applicable in the school setting.
4.   The SEA can elect to pay a third party’s liability using its own funds.</t>
  </si>
  <si>
    <t>A TPL SPA (pages 69, 70, and Attachments 4.22-A and 4.22-B) should be submitted to:
●   Update the cost-effectiveness threshold for when to seek third-party billing. 
●   Update the process to prioritize certain diagnoses or trauma codes for third-party billing. 
No SPA is needed for the following TPL flexibilities, but, these flexibilities must be documented elsewhere (discussed below):
●   The State can exempt “never-covered services” from third-party billing.
●   The SEA can elect to pay a third party’s liability using its funds.</t>
  </si>
  <si>
    <t>●   A TPL SPA is submitted through the OneMAC portal.
●   For flexibilities that do not require SPA submissions, supporting documentation is retained and provided to CMS 
      upon request.</t>
  </si>
  <si>
    <t>●   42 C.F.R Part 433, Subpart D, Third party liability.
●   Coordination of Benefits and Third Party Liability in Medicaid (“COB/TPL Handbook”), 2020.
●   Comprehensive Guide, pages 103 to 107.</t>
  </si>
  <si>
    <t xml:space="preserve">●   Review Medicaid State Plan pages 69 to 70 and Attachments 4.22-A and 4.22-B in any State for an example of current      
      TPL language. For example, see Nebraska’s Attachments 4.22-A and 4.22-B. </t>
  </si>
  <si>
    <t>●   Read Medicaid State Plan Section 4.22, including pages 69 to
      70 and Attachments 4.22-A and 4.22-B, to locate any existing 
      language regarding a threshold for cost effectiveness.
●   Specify a threshold amount or describe the process by  
      which the SMA determines that seeking recovery of
      reimbursement would not be cost effective. 
●   If the threshold is above $100 for health insurance claims, 
      submit accompanying justification.</t>
  </si>
  <si>
    <r>
      <t xml:space="preserve">●   Confirm with the top 10 insurance carriers that the service is
      not included in the benefit package. 
●   Repeat the survey annually (benefit packages can 
      change annually).
●   </t>
    </r>
    <r>
      <rPr>
        <i/>
        <sz val="11"/>
        <color theme="1"/>
        <rFont val="Calibri"/>
        <family val="2"/>
        <scheme val="minor"/>
      </rPr>
      <t>Upon request from CMS: Provide supporting documentation 
      (e.g., annual survey results).</t>
    </r>
  </si>
  <si>
    <r>
      <t xml:space="preserve">●   Bill each insurer and maintain the rejection notices on file  
      to document non-coverage.
●   Ensure that national billing codes are included on claims, or 
      that national and local codes are matched, so that rejection 
      notices can be matched to the service.
●   Confirm non-coverage annually (benefit packages can
      change annually).
●   </t>
    </r>
    <r>
      <rPr>
        <i/>
        <sz val="11"/>
        <color theme="1"/>
        <rFont val="Calibri"/>
        <family val="2"/>
        <scheme val="minor"/>
      </rPr>
      <t>Upon request from CMS: Provide supporting documentation
      (e.g., copy of rejection notices).</t>
    </r>
  </si>
  <si>
    <r>
      <t xml:space="preserve">●   Request verification from the State agency or commission 
      overseeing insurance plans that a certain item or service is 
      never covered in insurance policies available in the State, 
      either for the general population or for children.
●   Confirm non-coverage annually (benefit packages can
      change annually).
●   </t>
    </r>
    <r>
      <rPr>
        <i/>
        <sz val="11"/>
        <color theme="1"/>
        <rFont val="Calibri"/>
        <family val="2"/>
        <scheme val="minor"/>
      </rPr>
      <t>Upon request from CMS: Provide supporting documentation 
      (e.g., copy of annual confirmation from the State oversight 
      agency/commission).</t>
    </r>
  </si>
  <si>
    <t>●   Determine the amount of a third party’s liability for a
      service. If it is lower than the amount Medicaid can
      reimburse, and the SEA pays the TPL, Medicaid 
      may be able to pay the rest.</t>
  </si>
  <si>
    <t>●   As a condition of FFP, the provider must be paid the full  
      rate billed for the claim. Therefore, the State must  
     document that the provider received payment from the   
     liable third party or another source, such as the SEA.</t>
  </si>
  <si>
    <t>Printing Instructions for the Requirement Citations by Table</t>
  </si>
  <si>
    <r>
      <rPr>
        <sz val="11"/>
        <rFont val="Calibri"/>
        <family val="2"/>
        <scheme val="minor"/>
      </rPr>
      <t xml:space="preserve">CMS recommendation based on </t>
    </r>
    <r>
      <rPr>
        <u/>
        <sz val="11"/>
        <color theme="10"/>
        <rFont val="Calibri"/>
        <family val="2"/>
        <scheme val="minor"/>
      </rPr>
      <t>1905(a) of the Social Security Act</t>
    </r>
  </si>
  <si>
    <t>CMS Recommendation</t>
  </si>
  <si>
    <t>Sampling plan methodology:
●   The sampling universe must include all employees, together with their job   
      descriptions, whose salaries and  wages are to be allocated based on the sample 
      results. The entire time period must be covered, and the results  must be  
      statistically valid  and applied to the period being  sampled, including job 
      classifications eligible to be sampled and the description of the random selection 
      process—this is called the sample frame.
         ○   Exception: Vacant positions may be included in the participant roster if the 
                positions may be filled during  the study period and/or existing positions may 
               be updated with replacement staff. In these instances, substitutes may be  
               included if the staff are trained in the time study.
●   Sample size should be sufficient to ensure that the  time study results meet a  
      95-percent confidence level, with an overall error rate of +/- 5 percent; 0.5 should 
      be the maximum anticipated rate of occurrence of the activities being observed.
         ○   The recommended minimum sample size is 385, but the State may increase  the 
                sample size to increase time study precision.
         ○   CMS recommends an oversample of 15 percent; oversample may be used to  
               compensate, but not substitute, for the potential number of nonresponses.
●   All days in which Medicaid-covered services or allowable activities occur must be  
       included in time study intervals and subject to the time study.
         ○   Days in which no Medicaid-covered services and no allowable activities occur  
                 are not required to be subject to the time study. 
         ○   The claim for continued salary and related costs that are paid during the  
                summer, but which reflect and represent activities performed during the   
               regular school year, may be determined by using the average of prior time study 
               results and applying to the costs accrued during the summer period.
●   Prior notice and response windows: The general standard for time study notification   
      and response window is up to 2-day  upfront notification and up to a 2-day response 
      period.</t>
  </si>
  <si>
    <t>Cost pools (sometimes called cost objectives): 
●   Direct service cost pools must be mutually exclusive.*
        ○   Each provider type may appear in only one cost pool.
        ○   Each individual may be assigned to only one cost pool. 
        ○   Any individual, regardless of license type, may be assigned to the administrative-
             only pool. However, an individual assigned to the administrative pool cannot
             also be assigned to a direct services pool.</t>
  </si>
  <si>
    <t>●   Cost pools must be homogeneous within the pool.
●   Only providers listed in the TSIP may be claimable within direct service pools.*
        ○   A TSIP amendment may be required to add new provider types. To reduce the  
              need for future TSIP amendments, the State may create comprehensive cost   
              pools that include provider types that do not yet provide services but might in 
              the future.</t>
  </si>
  <si>
    <t>●   The non-Federal share cannot already be committed for  another use, such as 
      non-Federal share under another Federal grant program, and is derived from 
     permissible  sources per 42 C.F.R. § 433.51(c).</t>
  </si>
  <si>
    <t>Training process and materials:
●   Training must be provided to all participants in the RMTS prior to the first sampled 
      moment.
●   Required topics for participant training include:
        ○   Relevant internal controls.
        ○   Time study procedures and protocols.
        ○   Documentation requirements.
        ○   Oversight and monitoring procedures.
        ○   Claiming requirements, including the level of detail needed in documentation
               of services. 
●   Required topics for time study coordinator/administrator training include:
        ○   How the LEA will properly verify, record, and document all information  
              to support the documentation of moments (e.g., if a random moment that was 
              used to calculate a Medicaid claim is selected for audit, an auditor would need 
              to compare the time study records against supporting source documentation, 
              which may include a review of employee rosters, employee position
              descriptions, employee leave approvals, or employee flex schedules). 
        ○   Other information required for the LEA coordinator to comply with the time 
              study as described in the TSIP, such as a requirement that individual staff only 
              appear in a single cost pool.</t>
  </si>
  <si>
    <t>Treatment of indirect costs:
●   Indirect costs are typically claimed through the use of an unrestricted indirect cost 
       rate (UICR) approved by the cognizant agency responsible for approving such rates
      (usually ED).</t>
  </si>
  <si>
    <t>●   If an SBS provider does not have a UICR, indirect cost identification would be 
      determined according to 45 C.F.R. Part 75, Appendix VII.
●   Where indirect costs are allowed, the LEA must certify that costs claimed as direct do
      not duplicate costs claimed through the application of an UICR.</t>
  </si>
  <si>
    <t>Oversight and monitoring process:
●   SMAs must develop oversight and monitoring processes, including: 
         ○   Frequency of reviews.
         ○   Who is responsible for conducting the reviews.
         ○   Resolution process for issues identified by reviewers.
         ○   Monitoring of worker responses.
                ◼   SMAs should sample 5 to 10 percent of the moments.
         ○   SMAs should institute a system of controls to ensure the  effectiveness and 
               efficiency of operations, reliability of financial information, and compliance  
               with applicable laws and regulations.
         ○   SMAs should validate compliance with the sampling methodology as described 
              in the TSIP and other quarterly analytic procedures.</t>
  </si>
  <si>
    <t>Time study system prepared for implementation:
●   Upon CMS’ approval of the TSIP (and SPA, as required), be prepared to implement 
       the time study  in accordance with the newly approved plan.
●   This may include executing an updated contract with a time study system vendor/
      sister agency.</t>
  </si>
  <si>
    <r>
      <t>Comprehensive Guide</t>
    </r>
    <r>
      <rPr>
        <sz val="11"/>
        <rFont val="Calibri"/>
        <family val="2"/>
        <scheme val="minor"/>
      </rPr>
      <t xml:space="preserve"> (see</t>
    </r>
    <r>
      <rPr>
        <i/>
        <sz val="11"/>
        <rFont val="Calibri"/>
        <family val="2"/>
        <scheme val="minor"/>
      </rPr>
      <t xml:space="preserve"> Tab 1: SPA Package</t>
    </r>
    <r>
      <rPr>
        <sz val="11"/>
        <rFont val="Calibri"/>
        <family val="2"/>
        <scheme val="minor"/>
      </rPr>
      <t xml:space="preserve"> for more information on SPA requirements)</t>
    </r>
  </si>
  <si>
    <t>Table of Content</t>
  </si>
  <si>
    <t>Table 5.2</t>
  </si>
  <si>
    <t>Table 5.3</t>
  </si>
  <si>
    <t>Tab 5. TEMPLATE</t>
  </si>
  <si>
    <t xml:space="preserve">To implement new interim payment flexibilities, change payment methodologies (e.g., moving from a FFS to cost reconciliation reimbursement methodology), or to ensure your state’s current payment methodology is in compliance with new CMS SBS guidance and federal cost regulations review the guidance in X below. This guidance outlines what CMS may expect to see in the a compliant 4.19-B and will help the state Medicaid agency come prepared to discuss state plan amendments with CMS and reduce back and forth discussion between the state and CMS. </t>
  </si>
  <si>
    <t xml:space="preserve">This guidance does not replace federal guidance or regulations and using the checklist is voluntary. </t>
  </si>
  <si>
    <r>
      <t xml:space="preserve">Use this tab when completing the SPA pages for state plan attachment 4.19-B. First, review the current Medicaid state plan attachment 4.19-B and locate any current SBS language. Second, in Table 5.1, read the </t>
    </r>
    <r>
      <rPr>
        <b/>
        <sz val="11"/>
        <color theme="1"/>
        <rFont val="Calibri"/>
        <family val="2"/>
        <scheme val="minor"/>
      </rPr>
      <t>“required if”</t>
    </r>
    <r>
      <rPr>
        <sz val="11"/>
        <color theme="1"/>
        <rFont val="Calibri"/>
        <family val="2"/>
        <scheme val="minor"/>
      </rPr>
      <t xml:space="preserve"> row to determine whether attachment 4.19-B requires updating. If so, reference Table 5.2 while drafting the SPA. Reference section 1 for all SPAs and the section corresponding to the state’s SBS payment methodology (FFS rate, cost-based rate, or reconciled cost). Include the required information in Column B and follow the additional instructions in Column C. Use Column D to mark the requirements met.</t>
    </r>
  </si>
  <si>
    <t>Table 5.1. TEMPLATE</t>
  </si>
  <si>
    <t>State Plan Attachment 4.19-B describes payment for medical care and services, including the payment methodology for SBS.</t>
  </si>
  <si>
    <t>Medicaid State Plan Attachment 4.19-B must include the required information listed below for SBS. Complete the checklist below to determine whether Medicaid State Plan Attachment 4.19-B includes all required information. Amend Attachment 4.19-B if:
  • Existing language is does not reflect the requirements described in the Comprehensive Guide (and reflected below).
  • Existing language is out of date.
  • The state will change its payment methodology. 
Most SBS SPAs will include amendments to Attachment 4.19-B.</t>
  </si>
  <si>
    <t>First, the SMA engages key stakeholders such as state education agencies (SEAs), local education agencies (LEAs), provider organizations, managed care organizations, and school administrative staff to understand needsdevelop a payment methodology. Then the SMA documents the payment methodology in State Plan Attachment 4.19-B.</t>
  </si>
  <si>
    <t xml:space="preserve">The entire SBS SPA package, including Attachment 4.19-B, is submitted through the OneMAC portal.  </t>
  </si>
  <si>
    <t xml:space="preserve">Submit a clean copy of state plan pages as amended, without redline and not marked as draft. A separate redlined version is recommended. Although not required, submitting the pages in Word or a similar editable format is recommended over PDF. </t>
  </si>
  <si>
    <t xml:space="preserve">  • Comprehensive Guide, Section VI.B, “Paying for SBS Under an Approved Medicaid State Plan,” pages 44 to 48.
  • Comprehensive Guide, Section VI.C, “Cost Principles for SBS Direct Medical Service Claiming and Administrative Claiming Used in CPEs,” pages 49 to 61.
  • Comprehensive Guide, Section VI.D, “CMS Review of Medicaid SBS SPAs &amp; Cost Reports,” pages 61 to 73."</t>
  </si>
  <si>
    <r>
      <t>Examples</t>
    </r>
    <r>
      <rPr>
        <b/>
        <vertAlign val="superscript"/>
        <sz val="11"/>
        <rFont val="Calibri"/>
        <family val="2"/>
        <scheme val="minor"/>
      </rPr>
      <t>48</t>
    </r>
    <r>
      <rPr>
        <b/>
        <sz val="11"/>
        <rFont val="Calibri"/>
        <family val="2"/>
        <scheme val="minor"/>
      </rPr>
      <t xml:space="preserve"> </t>
    </r>
  </si>
  <si>
    <t xml:space="preserve">  • FFS rate methodology: Nevada SPA 19-0005.
  • FFS rate methodology with alternative fee schedule for school-based providers: South Carolina SPA 22-0010.
  • Cost-based rate methodology: Oregon SPA 19-00-11.
  • Reconciled cost methodology: Colorado SPA 19-0021. </t>
  </si>
  <si>
    <t>• Include relevant definitions.
• States may need to provide additional information to assist in CMS discussions on payment methodologies.  For cost-based rate and reconciled cost methodologies,   states should identify in advance of discussions with CMS the following types of information that could support CMS’s review of their 4.19B: 
    - A cost report template.B16
    - Detailed cost report instructions for LEAs.
    - Cost certification to be signed by a school or LEA official.
    - Time study implementation plan (TSIP).
    - Public Assistance Cost Allocation Plan (PACAP).
    - Cost-related information
• States may need to provide data and analyses to assist in discussions with CMS on a cost-based rate methodology. These data may include: 
    - School-based provider salary and benefits of qualified providers.
    - Medical supplies and equipment used to furnish services.
    - Overhead associated with covered services (generally covered in the cognizant agency indirect cost rate).
    - LEA-provided information about time and costs associated with common services furnished in school. 
    - Service utilization data from claims or service documentation. 
• Remember:  State Medicaid agencies reporting costs on form CMS-64 should include all SBS, that is, services delivered in a school setting to IEP or general education students, on line 39. States should not report costs for services delivered in schools in other lines. For example,  costs for EPSDT, physical therapy, occupational therapy, and speech therapy services delivered in a school setting by LEA providers should be removed from lines X, Y, Z and reported as SBS costs in line 39.</t>
  </si>
  <si>
    <t>FootNote</t>
  </si>
  <si>
    <t xml:space="preserve">These and additional examples are available on Medicaid.gov at https://www.medicaid.gov/resources-for-states/medicaid-state-technical-assistance/medicaid-and-school-based-services/technical-assistance-materials/index.html. </t>
  </si>
  <si>
    <t>Table 5.1</t>
  </si>
  <si>
    <t>Instructions</t>
  </si>
  <si>
    <r>
      <t xml:space="preserve">Use this tab when completing the SPA pages for state plan attachment 4.19-B. First, review the current Medicaid state plan attachment 4.19-B and locate any current SBS language. Second, in Table 5.1, read the “required if” row to determine whether attachment 4.19-B requires updating. If so, reference Table 5.2 while drafting the SPA. Reference section 1 for all SPAs and the section corresponding to the state’s SBS payment methodology (FFS rate, cost-based rate, or reconciled cost). </t>
    </r>
    <r>
      <rPr>
        <sz val="11"/>
        <color rgb="FFFF0000"/>
        <rFont val="Calibri"/>
        <family val="2"/>
        <scheme val="minor"/>
      </rPr>
      <t>Include the required information in the 'Required Information' column and adhere to the supplemental instructions outlined in the "Additional Information" column. Utilize the "Readiness" column to indicate when each requirement has been fulfilled.</t>
    </r>
  </si>
  <si>
    <t>Table 5.2. Required Information and Additional Instructions for 4.19-B (“Reimbursement Pages”)</t>
  </si>
  <si>
    <t>Additional Information</t>
  </si>
  <si>
    <t>List of 1905(a) services that will be provided in the school setting</t>
  </si>
  <si>
    <t>Begin the description of SBS in Attachment 4.19-B with a list of services, even though covered services also appear in State Plan Section 3.1.</t>
  </si>
  <si>
    <t>Textsampling435</t>
  </si>
  <si>
    <t>Coverage attestation</t>
  </si>
  <si>
    <t xml:space="preserve">Include this language, or similar: “All costs described within this methodology are for Medicaid services provided by qualified personnel or a qualified health care professional that have been approved under Attachment 3.1-A/B of the Medicaid State Plan.” </t>
  </si>
  <si>
    <t>Review the following section corresponding to your state’s payment methodology.</t>
  </si>
  <si>
    <t>2. Fee-for-Service (FFS) Rate Methodology</t>
  </si>
  <si>
    <t>Direct medical service payment methodology</t>
  </si>
  <si>
    <t>Write that services are reimbursed using a FFS rate methodology.</t>
  </si>
  <si>
    <t>Relevant community or enhanced fee schedule(s) for SBS</t>
  </si>
  <si>
    <t xml:space="preserve">  - In Attachment 4.19-B, provide a link to the fee schedule.
  - In the fee schedule, include the service descriptions, procedure codes, rates, and effective date. 
  - If applicable, in Attachment 4.19-B, indicate that an alternative fee schedule is used, the services to which it applies, and the effective date</t>
  </si>
  <si>
    <r>
      <t xml:space="preserve">Justification of any rates higher than community payment schedule.
</t>
    </r>
    <r>
      <rPr>
        <i/>
        <sz val="11"/>
        <color theme="1"/>
        <rFont val="Calibri"/>
        <family val="2"/>
        <scheme val="minor"/>
      </rPr>
      <t>(If the state is proposing to use a fee schedule for services delivered in schools that differs from the community fee schedule, they should complete the instructions in "Addional Information" column.)</t>
    </r>
  </si>
  <si>
    <t xml:space="preserve">To support discussions with CMS, the state may consider documenting the processes used to determine that the  enhanced rates proposed in the SPA are consistent with economy, efficiency, and quality of care.
For example, this could include an analysis  (e.g., cost–benefit analysis, comparative effectiveness) that identifies the current cost of specific services, including direct (e.g., school provider salaries) and indirect costs (e.g., school facilities), alongside data such as service utilization, quality or patient-reported outcomes, and other health impacts, and that identifies changes in outcomes data that would be associated with paying a higher rate than the community payment schedule. The analysis may also include qualitative narratives about positive changes expected with higher payment rates. </t>
  </si>
  <si>
    <t xml:space="preserve">A description of how the cost-based rates are formulated for each service or provider. </t>
  </si>
  <si>
    <t>Explain how rates are formulated. For example, rates may be derived from cost reports and utilization data from the prior year. 
•	Include information in 3.2a-f below.</t>
  </si>
  <si>
    <t>A description of the data sources used to calculate rates</t>
  </si>
  <si>
    <t xml:space="preserve">For cost data:
• Name the cost reporting template used
• Share a copy of the cost reporting template and instructions with CMS. CMS may check for consistency between the payment methodology described in the SPA and the cost report template and instructions. 
• Identify the source of financial data used in the cost report, such as audited prior-year expenditures.
For utilization data:
•	Describe the source of utilization data, such as claims or other service documentation </t>
  </si>
  <si>
    <t>A description of whether rates are calculated at the state or LEA level</t>
  </si>
  <si>
    <t>• Cost-based rates may be statewide or may vary regionally or by LEA. 
• If cost-based rates vary by location/LEAs, indicate which location/LEA is using the different rate.
• If the proposed rates vary based on geographic location or LEA the state may consider documenting their justification for this decision to assist in conversation with CMS. For example, the justification may:  
          - describe why a different rate is needed based on location
• Such as to better reflect costs of serving a specific population (e.g., rural, historically marginalized racial/ethnic groups) or for specialized LEAs (e.g., school for the deaf).</t>
  </si>
  <si>
    <t>List of SBS provider types that will each have their own rate</t>
  </si>
  <si>
    <t>Description of the method for determining indirect costs</t>
  </si>
  <si>
    <t xml:space="preserve">•	Describe whether indirect costs are included in cost-based rates.
•	Describe how indirect costs are calculated. 
•	Indirect costs may be captured by a cognizant agency approved indirect cost rate if applicable.
•	If the provider does not have a cognizant agency approved indirect rate, it should indicate how it will recognize indirect cost. The provider can directly identify its indirect cost or it can utilize a 10% de minimis rate.
•	If a cognizant agency has established an unrestricted indirect cost rate, provide the name of the cognizant agency. The SEA usually provides the cognizant agency rate, however if a LEA or SEA is contracting with an entity for school-based providers that entity may provide the indirect cost rate..However, if direct costs include contract costs, indicate whether the hourly rate for contract costs includes an indirect rate. If so, (1) do not take additional indirect costs for contract costs; (2) include this statement: “the indirect cost rate is calculated from costs that are not included in the allowable reported expenditures so there is no duplication of costs.” </t>
  </si>
  <si>
    <t>Explanation of how costs will be calculated if the SEA or LEA does not have full prior year actual costs</t>
  </si>
  <si>
    <t>Description of when and how cost-based rates will be reviewed and updated.</t>
  </si>
  <si>
    <t>Cost-based rate schedule(s) that will be used for SBS, including geographic or LEA-specific schedules, if requested by CMS.</t>
  </si>
  <si>
    <t>The following steps are recommended:
• Describe the records to be maintained in case of audit.
• Describe the agency that will maintain records.
• Include the following statement: “The state Medicaid agency and any contractors are aware of federal regulations listed below for audits and documentation and will provide documentation needed to support school-based claims.</t>
  </si>
  <si>
    <t>textsampling</t>
  </si>
  <si>
    <t>2. 45 CFR 447.202 Audits</t>
  </si>
  <si>
    <t xml:space="preserve">Explain that providers will be paid on a cost basis, receive interim payments, report and certify actual costs within a specified calendar period, and follow cost reconciliation and settlement procedures. </t>
  </si>
  <si>
    <t>Data sources and steps to determine costs</t>
  </si>
  <si>
    <t>Include 4.2a-d below.</t>
  </si>
  <si>
    <t>a) Allowable direct costs and data sources used to capture the cost of providing  health-related services in schools.</t>
  </si>
  <si>
    <t>Indicate what is included in cost pools for allowable providers. 
•	Direct costs may include allowable providers’ salaries, benefits, and contract compensation; costs related to providing eligible medical services may include medically-related purchases, supplies, and materials.
•	Sources of direct cost information may include records kept at school districts, K-12 education entities, and the state department of education.
•	Name the cost reporting template used.
•	Share a copy of the cost reporting template and instructions with CMS. CMS may check for consistency between the payment methodology described in the SPA and the cost report template and instructions. 
•	Identify the source of financial data used in the cost report, such as audited prior-year expenditures.</t>
  </si>
  <si>
    <t>b) Description of the method for determining indirect costs.</t>
  </si>
  <si>
    <t xml:space="preserve">•	Describe whether indirect costs are included in cost-based rates.
•	Describe how indirect costs are calculated. 
•	Indirect costs may be captured by a cognizant agency approved indirect cost rate if applicable.
•	If the provider does not have a cognizant agency approved indirect rate, it should indicate how it will recognize indirect cost. The provider can directly identify its indirect cost or it can utilize a 10% de minimis rate.
•	If a cognizant agency has established an unrestricted indirect cost rate, provide the name of the cognizant agency. The SEA usually establishes indirect cost rates for each LEA.
•	If direct costs include contract costs, indicate whether the hourly rate for contract costs includes an indirect rate. If so, (1) do not take additional indirect costs for contract costs; (2) include this statement: “the indirect costs are calculated from costs that are not included in the allowable reported expenditures so there is no duplication of costs.” </t>
  </si>
  <si>
    <t>c) Time study percentages and brief explanation of time study.</t>
  </si>
  <si>
    <t>•	Refer to Tab 6 for in depth instructions for time study methodologies and Time Study Implementation Plans (TSIP). 
•	Describe the number and composition of cost pools to be used in the random moment time study for direct medical services and administrative activities. 
•	State whether the time study is generating separate time study percentages for IEP/IFSP services and other direct medical services. 
•	State how the time study percentage(s) will be applied to direct services and administrative activities associated with each cost pool. 
•	Recommended: specify whether the TSIP is being revised as part of the SPA submission or whether the TSIP is included for reference.
Note: CMS may request to review the state’s TSIP in conjunction with the 4.19B. See Tab 6 for a detailed overview of how to prepare a TSIP.</t>
  </si>
  <si>
    <t xml:space="preserve">d) Description of the Medicaid Enrollment Ratios (MER) that will used to allocate costs to Medicaid, including the data sources used to identify Medicaid-enrolled students. </t>
  </si>
  <si>
    <t>The MER description should state the type of direct medical services and administrative activities that will be discounted by the percentage of Medicaid-enrolled students.
•	The MER is used to identify the number of Medicaid-enrolled students in an LEA or across all LEAs in the state.
•	There may be more than one type of MER based on service type (e.g., IEP/IFSP and all other services for other plans of care).
•	Specify application (state or LEA level).
Establish what data sources will be used to identify Medicaid-enrolled students using department of education or LEA student enrollment records (e.g., student count day reports) and SMA enrollment files (e.g., Medicaid Management Information System (MMIS) files).
The process for matching student records between data provided by the education entity and the SMA enrollment files should be described, such as verifying names and birthdates between the files.</t>
  </si>
  <si>
    <t xml:space="preserve">•	Describe the methodology for determining the interim payment rate paid to participating LEAs throughout the school year, prior to cost reporting and cost reconciliation procedures, using the prior year’s actual costs. 
•	If prior-year actual costs are not available, describe how rates are set (e.g., using statewide historical data averaging all participating LEAs, or using prior-year costs from a participating LEA with similar composition to newly participating LEAs).
•	Define the time period (e.g., July 1 through June 30) of the interim payment methodology. 
•	Describe the payment rate frequency (e.g., monthly).
•	Indicate whether interim payments are tied to claims submission or quarterly cost report submissions. </t>
  </si>
  <si>
    <t>Instructions on submitting cost reports to support reconciling actual costs to interim payments received throughout the school year.</t>
  </si>
  <si>
    <t>•	Describe the fiscal time period covered (e.g., July 1 to June 30) in the cost report and include instructions for when to submit the report to the SMA (e.g., number of days after the close of a fiscal year).
•	Establish that the purpose of cost reporting is to document the LEA’s total scope of costs for delivering Medicaid services that are eligible for federal financial participation and reconcile interim payments to the total scope of costs. 
•	Establish the total length of time for completing the cost reconciliation process after submitting the cost report (e.g., within 12 months of the end of the reporting period covered by the cost report).
Note: CMS may ask to review an example cost report template and a certification of funds statement while reviewing the 4.19B pages</t>
  </si>
  <si>
    <t>Final cost settlement expectations, including the timing of the settlement process.</t>
  </si>
  <si>
    <t xml:space="preserve">Describe the time period within which the state can recoup amounts from provider if interim payments were more than actual certified costs or the state will pay providers additional amounts if interim payments were less than actual certified costs. </t>
  </si>
  <si>
    <t>Tab 5. State Plan Attachment 4.19-B (Payment Methodology)</t>
  </si>
  <si>
    <r>
      <t xml:space="preserve">Use this tab when completing the SPA pages for state plan attachment 4.19-B. First, review the current Medicaid state plan attachment 4.19-B and locate any current SBS language. Second, in Table 5.1, read the “required if” row to determine whether attachment 4.19-B requires updating. If so, reference Table 5.2 while drafting the SPA. Reference section 1 for all SPAs and the section corresponding to the state’s SBS payment methodology (FFS rate, cost-based rate, or reconciled cost). </t>
    </r>
    <r>
      <rPr>
        <sz val="11"/>
        <color rgb="FFFF0000"/>
        <rFont val="Calibri"/>
        <family val="2"/>
        <scheme val="minor"/>
      </rPr>
      <t>Include the "Required Information" column and adhere to the supplemental instructions outlined in the "Additional Information" column. Utilize the "Readiness" column to indicate when each requirement has been fulfilled.</t>
    </r>
  </si>
  <si>
    <t xml:space="preserve">Table 5.3. Required Information and Additional Instructions for Specialized Transportation </t>
  </si>
  <si>
    <t>Specialized transportation payment methodology (if applicable).</t>
  </si>
  <si>
    <t>Describe how specialized transportation costs are determined per one-way trip. Costs considered should include: 
    - Total direct and indirect costs (e.g., drivers, substitute drivers, mechanics, fuel/oil, repairs and maintenance, lease/rental, insurance costs, equipment depreciation, and contracted professional transportation services or equipment).
    - Percentage of Medicaid-enrolled students receiving specialized transportation.
    - Total number of one-way trips.</t>
  </si>
  <si>
    <t>Sample Text, Sample Text</t>
  </si>
  <si>
    <t>Describe conditions to be met for an eligible expenditure.</t>
  </si>
  <si>
    <t>Conditions may include:
    - Specialized transportation is required in the IEP/IFSP.
    - Specialized transportation requires an adapted vehicle to serve the individual’s needs.
    - A Medicaid-eligible service is delivered on the day that specialized transportation is billed.
    - The transportation is billed as a one-way trip.</t>
  </si>
  <si>
    <t>Sample Text, Sample Text12345</t>
  </si>
  <si>
    <t>Printing Instructions</t>
  </si>
  <si>
    <r>
      <t xml:space="preserve">• If you wish to print a blank template, select "Blank Template" from the selection below and proceed directly to Step 2.
• If you have already filled in the required information and need to print the completed form, select "Completed Form" from the selection below and follow Step 1-3 to ensure accurate printing of your completed document.
     1. Scroll down to review </t>
    </r>
    <r>
      <rPr>
        <u/>
        <sz val="12"/>
        <color theme="1"/>
        <rFont val="Calibri"/>
        <family val="2"/>
        <scheme val="minor"/>
      </rPr>
      <t>each table</t>
    </r>
    <r>
      <rPr>
        <sz val="12"/>
        <color theme="1"/>
        <rFont val="Calibri"/>
        <family val="2"/>
        <scheme val="minor"/>
      </rPr>
      <t xml:space="preserve"> and ensure that the notes are being displayed properly. If the text is hidden, please </t>
    </r>
    <r>
      <rPr>
        <i/>
        <u/>
        <sz val="12"/>
        <color theme="1"/>
        <rFont val="Calibri"/>
        <family val="2"/>
        <scheme val="minor"/>
      </rPr>
      <t>select the cell</t>
    </r>
    <r>
      <rPr>
        <sz val="12"/>
        <color theme="1"/>
        <rFont val="Calibri"/>
        <family val="2"/>
        <scheme val="minor"/>
      </rPr>
      <t xml:space="preserve"> or </t>
    </r>
    <r>
      <rPr>
        <i/>
        <u/>
        <sz val="12"/>
        <color theme="1"/>
        <rFont val="Calibri"/>
        <family val="2"/>
        <scheme val="minor"/>
      </rPr>
      <t>the</t>
    </r>
    <r>
      <rPr>
        <i/>
        <sz val="12"/>
        <color theme="1"/>
        <rFont val="Calibri"/>
        <family val="2"/>
        <scheme val="minor"/>
      </rPr>
      <t xml:space="preserve">   
         </t>
    </r>
    <r>
      <rPr>
        <i/>
        <u/>
        <sz val="12"/>
        <color theme="1"/>
        <rFont val="Calibri"/>
        <family val="2"/>
        <scheme val="minor"/>
      </rPr>
      <t>entire table</t>
    </r>
    <r>
      <rPr>
        <sz val="12"/>
        <color theme="1"/>
        <rFont val="Calibri"/>
        <family val="2"/>
        <scheme val="minor"/>
      </rPr>
      <t xml:space="preserve">, then go to the ribbon Home --&gt; Cells --&gt; Format -&gt; AutoFit Row Height (or, press and hold Alt, then press H, O, and A).
     2. Once reviewed, go to File --&gt; Print (or, press CTRL + P), and click "Show Print Preview".
     3. Scroll through the preview to identify the pages you wish to print. Enter the page range you wish to print on the left and click "Print".
         </t>
    </r>
    <r>
      <rPr>
        <b/>
        <sz val="12"/>
        <color theme="1"/>
        <rFont val="Calibri"/>
        <family val="2"/>
        <scheme val="minor"/>
      </rPr>
      <t>Note:</t>
    </r>
    <r>
      <rPr>
        <sz val="12"/>
        <color theme="1"/>
        <rFont val="Calibri"/>
        <family val="2"/>
        <scheme val="minor"/>
      </rPr>
      <t xml:space="preserve"> There may be additional blank pages after the filled content.</t>
    </r>
  </si>
  <si>
    <t>Table 5.1. Overview of State Plan Attachment 4.19-B (“Reimbursement Pages”)</t>
  </si>
  <si>
    <t xml:space="preserve">  • Comprehensive Guide, Section VI.B, “Paying for SBS Under an Approved Medicaid State Plan,” pages 44 to 48.
  • Comprehensive Guide, Section VI.C, “Cost Principles for SBS Direct Medical Service Claiming and      Administrative Claiming Used in CPEs,” pages 49 to 61.
  • Comprehensive Guide, Section VI.D, “CMS Review of Medicaid SBS SPAs &amp; Cost Reports,” pages 61 to 73."</t>
  </si>
  <si>
    <t>The following steps are recommended:
• Describe the records to be maintained in case of audit.
• Describe the agency that will maintain records.
• Include the following statement: “The state Medicaid agency and any contractors are aware of federal regulations listed below for audits and documentation and will provide documentation needed to support school-based claims.
  1. 42 CFR 431.107 Required provider agreement
  2. 45 CFR 447.202 Audits
  3. 45 CFR 75.302 Financial management and standards for financial management systems</t>
  </si>
  <si>
    <t>Allowable direct costs and data sources used to capture the cost of providing  health-related services in schools.</t>
  </si>
  <si>
    <t>Description of the method for determining indirect costs.</t>
  </si>
  <si>
    <t>Time study percentages and brief explanation of time study.</t>
  </si>
  <si>
    <t xml:space="preserve">Description of the Medicaid Enrollment Ratios (MER) that will used to allocate costs to Medicaid, including the data sources used to identify Medicaid-enrolled students. </t>
  </si>
  <si>
    <r>
      <t xml:space="preserve">Instructions: States that currently have a TSIP will likely amend their TSIPs to come into compliance, or to utilize flexibilities, outlined in the Comprehensive Guide. States newly adopting a reconciled cost methodology for direct services may need to draft a TSIP for the first time, or otherwise significantly revise any existing TSIP used for capturing time spent conducting Medicaid administrative activities for claiming. Use Table 6.1, Table 6.2, and Table 6.3 to understand time study requirements, plan a time study, and prepare or update a TSIP.
State staff will use these tables differently depending on their role. Staff planning or overseeing a time study may use Table 6.1 and Table 6.2 to understand time study requirements. Staff writing or updating a TSIP are encouraged to use all three tables as follows. First, in Table 6.1, read the “Required if” row to determine whether a TSIP or TSIP revision is required. Second, use Table 6.2 to understand time study requirements and plan a time study. Use the "readiness" column to mark requirements met for the </t>
    </r>
    <r>
      <rPr>
        <i/>
        <sz val="11"/>
        <color theme="1"/>
        <rFont val="Calibri"/>
        <family val="2"/>
        <scheme val="minor"/>
      </rPr>
      <t>time study</t>
    </r>
    <r>
      <rPr>
        <sz val="11"/>
        <color theme="1"/>
        <rFont val="Calibri"/>
        <family val="2"/>
        <scheme val="minor"/>
      </rPr>
      <t xml:space="preserve">. Third, use Table 6.3 to help write a TSIP or check whether the TSIP includes all relevant information. Use the "readiness" column to track information included in the </t>
    </r>
    <r>
      <rPr>
        <i/>
        <sz val="11"/>
        <color theme="1"/>
        <rFont val="Calibri"/>
        <family val="2"/>
        <scheme val="minor"/>
      </rPr>
      <t>TSIP.</t>
    </r>
    <r>
      <rPr>
        <sz val="11"/>
        <color theme="1"/>
        <rFont val="Calibri"/>
        <family val="2"/>
        <scheme val="minor"/>
      </rPr>
      <t xml:space="preserve"> 
</t>
    </r>
  </si>
  <si>
    <r>
      <rPr>
        <b/>
        <sz val="11"/>
        <color theme="1"/>
        <rFont val="Calibri"/>
        <family val="2"/>
        <scheme val="minor"/>
      </rPr>
      <t xml:space="preserve">Instructions: </t>
    </r>
    <r>
      <rPr>
        <sz val="11"/>
        <color theme="1"/>
        <rFont val="Calibri"/>
        <family val="2"/>
        <scheme val="minor"/>
      </rPr>
      <t>States that currently have a TSIP will likely amend their TSIPs to come into compliance, or to utilize flexibilities, outlined in the Comprehensive Guide. States newly adopting a reconciled cost methodology for direct services may need to draft a TSIP for the first time, or otherwise significantly revise any existing TSIP used for capturing time spent conducting Medicaid administrative activities for claiming. Use Table 6.1, Table 6.2, and Table 6.3 to understand time study requirements, plan a time study, and prepare or update a TSIP.
State staff will use these tables differently depending on their role. Staff planning or overseeing a time study may use Table 6.1 and Table 6.2 to understand time study requirements. Staff writing or updating a TSIP are encouraged to use all three tables as follows. First, in Table 6.1, read the “Required if” row to determine whether a TSIP or TSIP revision is required. Second, use Table 6.2 to understand time study requirements and plan a time study. Use the "readiness" column to mark requirements met for the time study. Third, use Table 6.3 to help write a TSIP or check whether the TSIP includes all relevant information. Use the "readiness" column to track information included in the TSIP. 
Table 6.3 includes a sample TSIP organization based on two publicly posted TSIPs: Utah (available on CMS’ SBS website) and Colorado (found in the Comprehensive Guide starting on page 146). This organization is optional. If all requirements are met, the State may structure its TSIP in any format or order.
Tables 6.2 and 6.3 assume a random moment time study (RMTS) is used. If the State uses worker logs or another methodology, it may direct questions to the SBS TAC at SchoolBasedServices@cms.hhs.gov.
The SBS Readiness Checklist is intended to help States develop an approvable SBS Claiming TSIP. It is not intended for use with other types of TSIPs. The SBS Readiness Checklist does not supersede Federal guidance or regulations, and using the checklist is voluntary.</t>
    </r>
  </si>
  <si>
    <r>
      <rPr>
        <sz val="11"/>
        <color theme="1"/>
        <rFont val="Calibri"/>
        <family val="2"/>
        <scheme val="minor"/>
      </rPr>
      <t xml:space="preserve">Example: </t>
    </r>
    <r>
      <rPr>
        <u/>
        <sz val="11"/>
        <color theme="10"/>
        <rFont val="Calibri"/>
        <family val="2"/>
        <scheme val="minor"/>
      </rPr>
      <t>Illinois SPA 21-0008</t>
    </r>
  </si>
  <si>
    <r>
      <rPr>
        <sz val="11"/>
        <color theme="1"/>
        <rFont val="Calibri"/>
        <family val="2"/>
        <scheme val="minor"/>
      </rPr>
      <t xml:space="preserve">Example: </t>
    </r>
    <r>
      <rPr>
        <u/>
        <sz val="11"/>
        <color theme="10"/>
        <rFont val="Calibri"/>
        <family val="2"/>
        <scheme val="minor"/>
      </rPr>
      <t>Virginia SPA 21-0017</t>
    </r>
  </si>
  <si>
    <r>
      <rPr>
        <sz val="11"/>
        <color theme="1"/>
        <rFont val="Calibri"/>
        <family val="2"/>
        <scheme val="minor"/>
      </rPr>
      <t xml:space="preserve">Example: </t>
    </r>
    <r>
      <rPr>
        <u/>
        <sz val="11"/>
        <color theme="10"/>
        <rFont val="Calibri"/>
        <family val="2"/>
        <scheme val="minor"/>
      </rPr>
      <t>Wyoming SPA 22-0001</t>
    </r>
  </si>
  <si>
    <r>
      <rPr>
        <sz val="11"/>
        <color theme="1"/>
        <rFont val="Calibri"/>
        <family val="2"/>
        <scheme val="minor"/>
      </rPr>
      <t xml:space="preserve">Example: </t>
    </r>
    <r>
      <rPr>
        <u/>
        <sz val="11"/>
        <color theme="10"/>
        <rFont val="Calibri"/>
        <family val="2"/>
        <scheme val="minor"/>
      </rPr>
      <t>Nevada SPA 19-005</t>
    </r>
  </si>
  <si>
    <r>
      <rPr>
        <sz val="11"/>
        <color theme="1"/>
        <rFont val="Calibri"/>
        <family val="2"/>
        <scheme val="minor"/>
      </rPr>
      <t xml:space="preserve">Example: </t>
    </r>
    <r>
      <rPr>
        <u/>
        <sz val="11"/>
        <color theme="10"/>
        <rFont val="Calibri"/>
        <family val="2"/>
        <scheme val="minor"/>
      </rPr>
      <t>Oregon SPA 19-0011</t>
    </r>
  </si>
  <si>
    <t>Comments received from the public (recommended).</t>
  </si>
  <si>
    <t xml:space="preserve">Table 6.3 offers an optional approach to organizing the information in the TSIP. All requirements for TSIPs are included in Table 6.2 and cited above. </t>
  </si>
  <si>
    <r>
      <t>Comprehensive Guide</t>
    </r>
    <r>
      <rPr>
        <sz val="11"/>
        <rFont val="Calibri"/>
        <family val="2"/>
        <scheme val="minor"/>
      </rPr>
      <t>, page 103-107</t>
    </r>
  </si>
  <si>
    <r>
      <t>Comprehensive Guide</t>
    </r>
    <r>
      <rPr>
        <sz val="11"/>
        <rFont val="Calibri"/>
        <family val="2"/>
        <scheme val="minor"/>
      </rPr>
      <t xml:space="preserve">, pages 44–46 </t>
    </r>
  </si>
  <si>
    <t>Table 5.2. Required Information and Additional Instructions for Medicaid State Plan Attachment 4.19-B (Reimbursement Pages)</t>
  </si>
  <si>
    <t>45 C.F.R. § 75</t>
  </si>
  <si>
    <r>
      <t>Comprehensive Guide</t>
    </r>
    <r>
      <rPr>
        <sz val="11"/>
        <rFont val="Calibri"/>
        <family val="2"/>
        <scheme val="minor"/>
      </rPr>
      <t>, pages 41, 44–46, 61</t>
    </r>
  </si>
  <si>
    <r>
      <rPr>
        <b/>
        <sz val="11"/>
        <color theme="1"/>
        <rFont val="Calibri"/>
        <family val="2"/>
        <scheme val="minor"/>
      </rPr>
      <t>Version.</t>
    </r>
    <r>
      <rPr>
        <sz val="11"/>
        <color theme="1"/>
        <rFont val="Calibri"/>
        <family val="2"/>
        <scheme val="minor"/>
      </rPr>
      <t>This is version 1.0 of the readiness checklist, published on June 25, 2024. The most up-to-date version of this checklist and other resources can be found on the SBS TAC website:</t>
    </r>
  </si>
  <si>
    <r>
      <rPr>
        <b/>
        <sz val="11"/>
        <color theme="1"/>
        <rFont val="Calibri"/>
        <family val="2"/>
        <scheme val="minor"/>
      </rPr>
      <t xml:space="preserve">Version. </t>
    </r>
    <r>
      <rPr>
        <sz val="11"/>
        <color theme="1"/>
        <rFont val="Calibri"/>
        <family val="2"/>
        <scheme val="minor"/>
      </rPr>
      <t>This is version 1.0 of the readiness checklist, published on June 25, 2024. The most up-to-date version of this checklist and other resources can be found on the SBS TAC website: https://www.medicaid.gov/resources-for-states/medicaid-state-technical-assistance/medicaid-and-school-based-services/technical-assistance-center-tac/index.html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</si>
</sst>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2"/>
      <color theme="1"/>
      <name val="Calibri"/>
      <family val="2"/>
      <scheme val="minor"/>
    </font>
    <font>
      <b/>
      <sz val="11"/>
      <color theme="0"/>
      <name val="Calibri"/>
      <family val="2"/>
      <scheme val="minor"/>
    </font>
    <font>
      <b/>
      <sz val="11"/>
      <color theme="1"/>
      <name val="Calibri"/>
      <family val="2"/>
      <scheme val="minor"/>
    </font>
    <font>
      <sz val="14"/>
      <color theme="8"/>
      <name val="Calibri"/>
      <family val="2"/>
      <scheme val="minor"/>
    </font>
    <font>
      <sz val="18"/>
      <color rgb="FF046B5C"/>
      <name val="Arial"/>
      <family val="2"/>
    </font>
    <font>
      <sz val="11"/>
      <color theme="1"/>
      <name val="Arial"/>
      <family val="2"/>
    </font>
    <font>
      <sz val="18"/>
      <color theme="0"/>
      <name val="Arial"/>
      <family val="2"/>
    </font>
    <font>
      <b/>
      <sz val="18"/>
      <color rgb="FF002D73"/>
      <name val="Arial"/>
      <family val="2"/>
    </font>
    <font>
      <sz val="8"/>
      <name val="Calibri"/>
      <family val="2"/>
      <scheme val="minor"/>
    </font>
    <font>
      <i/>
      <sz val="11"/>
      <color theme="1"/>
      <name val="Calibri"/>
      <family val="2"/>
      <scheme val="minor"/>
    </font>
    <font>
      <b/>
      <sz val="11"/>
      <name val="Calibri"/>
      <family val="2"/>
      <scheme val="minor"/>
    </font>
    <font>
      <b/>
      <vertAlign val="superscript"/>
      <sz val="11"/>
      <name val="Calibri"/>
      <family val="2"/>
      <scheme val="minor"/>
    </font>
    <font>
      <sz val="11"/>
      <color rgb="FFFF0000"/>
      <name val="Calibri"/>
      <family val="2"/>
      <scheme val="minor"/>
    </font>
    <font>
      <sz val="16"/>
      <color rgb="FF002D73"/>
      <name val="Arial"/>
      <family val="2"/>
    </font>
    <font>
      <u/>
      <sz val="11"/>
      <color theme="10"/>
      <name val="Calibri"/>
      <family val="2"/>
      <scheme val="minor"/>
    </font>
    <font>
      <sz val="9"/>
      <color indexed="81"/>
      <name val="Calibri"/>
      <family val="2"/>
      <scheme val="minor"/>
    </font>
    <font>
      <sz val="12"/>
      <color indexed="81"/>
      <name val="Calibri"/>
      <family val="2"/>
      <scheme val="minor"/>
    </font>
    <font>
      <sz val="11"/>
      <color theme="10"/>
      <name val="Calibri"/>
      <family val="2"/>
      <scheme val="minor"/>
    </font>
    <font>
      <sz val="11"/>
      <color rgb="FFFFD004"/>
      <name val="Calibri"/>
      <family val="2"/>
      <scheme val="minor"/>
    </font>
    <font>
      <sz val="9"/>
      <color theme="1"/>
      <name val="Calibri"/>
      <family val="2"/>
      <scheme val="minor"/>
    </font>
    <font>
      <u/>
      <sz val="12"/>
      <color theme="1"/>
      <name val="Calibri"/>
      <family val="2"/>
      <scheme val="minor"/>
    </font>
    <font>
      <b/>
      <sz val="12"/>
      <color theme="1"/>
      <name val="Calibri"/>
      <family val="2"/>
      <scheme val="minor"/>
    </font>
    <font>
      <sz val="13"/>
      <color rgb="FF002D73"/>
      <name val="Calibri"/>
      <family val="2"/>
      <scheme val="minor"/>
    </font>
    <font>
      <sz val="11"/>
      <color theme="6" tint="-0.499984740745262"/>
      <name val="Calibri"/>
      <family val="2"/>
      <scheme val="minor"/>
    </font>
    <font>
      <i/>
      <sz val="11"/>
      <color theme="6" tint="-0.499984740745262"/>
      <name val="Calibri"/>
      <family val="2"/>
      <scheme val="minor"/>
    </font>
    <font>
      <i/>
      <u/>
      <sz val="12"/>
      <color theme="1"/>
      <name val="Calibri"/>
      <family val="2"/>
      <scheme val="minor"/>
    </font>
    <font>
      <i/>
      <sz val="12"/>
      <color theme="1"/>
      <name val="Calibri"/>
      <family val="2"/>
      <scheme val="minor"/>
    </font>
    <font>
      <i/>
      <sz val="11"/>
      <name val="Calibri"/>
      <family val="2"/>
      <scheme val="minor"/>
    </font>
    <font>
      <sz val="11"/>
      <name val="Calibri"/>
      <family val="2"/>
      <scheme val="minor"/>
    </font>
    <font>
      <sz val="15"/>
      <color theme="1"/>
      <name val="Calibri"/>
      <family val="2"/>
      <scheme val="minor"/>
    </font>
    <font>
      <sz val="16"/>
      <color theme="0"/>
      <name val="Arial"/>
      <family val="2"/>
    </font>
    <font>
      <sz val="14"/>
      <color rgb="FF002D73"/>
      <name val="Arial"/>
      <family val="2"/>
    </font>
    <font>
      <i/>
      <u/>
      <sz val="12"/>
      <color rgb="FFC00000"/>
      <name val="Calibri"/>
      <family val="2"/>
      <scheme val="minor"/>
    </font>
    <font>
      <b/>
      <i/>
      <sz val="11"/>
      <color theme="1"/>
      <name val="Calibri"/>
      <family val="2"/>
      <scheme val="minor"/>
    </font>
    <font>
      <sz val="10.5"/>
      <color theme="1"/>
      <name val="Calibri"/>
      <family val="2"/>
      <scheme val="minor"/>
    </font>
    <font>
      <u/>
      <sz val="10.5"/>
      <color rgb="FF0070C0"/>
      <name val="Calibri"/>
      <family val="2"/>
      <scheme val="minor"/>
    </font>
    <font>
      <sz val="10.5"/>
      <name val="Calibri"/>
      <family val="2"/>
      <scheme val="minor"/>
    </font>
    <font>
      <u/>
      <sz val="11"/>
      <color theme="4"/>
      <name val="Calibri"/>
      <family val="2"/>
      <scheme val="minor"/>
    </font>
    <font>
      <u/>
      <sz val="11"/>
      <name val="Calibri"/>
      <family val="2"/>
      <scheme val="minor"/>
    </font>
    <font>
      <sz val="11"/>
      <color rgb="FF000000"/>
      <name val="Calibri"/>
      <family val="2"/>
      <scheme val="minor"/>
    </font>
    <font>
      <i/>
      <sz val="11"/>
      <color rgb="FF000000"/>
      <name val="Calibri"/>
      <family val="2"/>
      <scheme val="minor"/>
    </font>
    <font>
      <b/>
      <i/>
      <sz val="11"/>
      <name val="Calibri"/>
      <family val="2"/>
      <scheme val="minor"/>
    </font>
    <font>
      <sz val="11"/>
      <color theme="4"/>
      <name val="Calibri"/>
      <family val="2"/>
      <scheme val="minor"/>
    </font>
    <font>
      <u/>
      <sz val="11"/>
      <color rgb="FF0070C0"/>
      <name val="Calibri"/>
      <family val="2"/>
      <scheme val="minor"/>
    </font>
    <font>
      <i/>
      <u/>
      <sz val="11"/>
      <color theme="4"/>
      <name val="Calibri"/>
      <family val="2"/>
      <scheme val="minor"/>
    </font>
    <font>
      <sz val="11"/>
      <color theme="1"/>
      <name val="Aptos Narrow"/>
      <family val="2"/>
    </font>
    <font>
      <i/>
      <sz val="22"/>
      <color theme="1"/>
      <name val="Calibri"/>
      <family val="2"/>
      <scheme val="minor"/>
    </font>
    <font>
      <u/>
      <sz val="14"/>
      <color rgb="FF002D73"/>
      <name val="Arial"/>
      <family val="2"/>
    </font>
    <font>
      <b/>
      <i/>
      <sz val="11"/>
      <color theme="0"/>
      <name val="Calibri"/>
      <family val="2"/>
      <scheme val="minor"/>
    </font>
    <font>
      <sz val="11"/>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002D73"/>
        <bgColor indexed="64"/>
      </patternFill>
    </fill>
    <fill>
      <patternFill patternType="solid">
        <fgColor theme="2"/>
        <bgColor indexed="64"/>
      </patternFill>
    </fill>
    <fill>
      <patternFill patternType="solid">
        <fgColor theme="0" tint="-0.14999847407452621"/>
        <bgColor indexed="64"/>
      </patternFill>
    </fill>
    <fill>
      <patternFill patternType="solid">
        <fgColor rgb="FFFFD004"/>
        <bgColor indexed="64"/>
      </patternFill>
    </fill>
    <fill>
      <patternFill patternType="solid">
        <fgColor theme="7" tint="0.79998168889431442"/>
        <bgColor indexed="64"/>
      </patternFill>
    </fill>
    <fill>
      <patternFill patternType="solid">
        <fgColor rgb="FF084A9C"/>
        <bgColor indexed="64"/>
      </patternFill>
    </fill>
    <fill>
      <patternFill patternType="solid">
        <fgColor rgb="FFB4AED6"/>
        <bgColor indexed="64"/>
      </patternFill>
    </fill>
    <fill>
      <patternFill patternType="solid">
        <fgColor rgb="FFE7F1F9"/>
        <bgColor indexed="64"/>
      </patternFill>
    </fill>
    <fill>
      <patternFill patternType="solid">
        <fgColor theme="0" tint="-4.9989318521683403E-2"/>
        <bgColor indexed="64"/>
      </patternFill>
    </fill>
  </fills>
  <borders count="34">
    <border>
      <left/>
      <right/>
      <top/>
      <bottom/>
      <diagonal/>
    </border>
    <border>
      <left/>
      <right/>
      <top/>
      <bottom style="thick">
        <color rgb="FF002D73"/>
      </bottom>
      <diagonal/>
    </border>
    <border>
      <left style="thick">
        <color rgb="FF002D73"/>
      </left>
      <right style="thick">
        <color rgb="FF002D73"/>
      </right>
      <top style="thick">
        <color rgb="FF002D73"/>
      </top>
      <bottom style="thick">
        <color rgb="FF002D73"/>
      </bottom>
      <diagonal/>
    </border>
    <border>
      <left/>
      <right/>
      <top style="thick">
        <color rgb="FF002D7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rgb="FF002D73"/>
      </left>
      <right style="thick">
        <color rgb="FF002D73"/>
      </right>
      <top style="thick">
        <color rgb="FF002D7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theme="0" tint="-0.249977111117893"/>
      </left>
      <right style="thin">
        <color theme="0" tint="-0.249977111117893"/>
      </right>
      <top style="thin">
        <color theme="0" tint="-0.249977111117893"/>
      </top>
      <bottom style="thick">
        <color rgb="FFC00000"/>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s>
  <cellStyleXfs count="3">
    <xf numFmtId="0" fontId="0" fillId="0" borderId="0"/>
    <xf numFmtId="0" fontId="4" fillId="0" borderId="0" applyNumberFormat="0" applyFill="0" applyAlignment="0" applyProtection="0"/>
    <xf numFmtId="0" fontId="15" fillId="0" borderId="0" applyNumberFormat="0" applyFill="0" applyBorder="0" applyAlignment="0" applyProtection="0"/>
  </cellStyleXfs>
  <cellXfs count="471">
    <xf numFmtId="0" fontId="0" fillId="0" borderId="0" xfId="0"/>
    <xf numFmtId="0" fontId="0" fillId="2" borderId="0" xfId="0" applyFill="1"/>
    <xf numFmtId="0" fontId="0" fillId="2" borderId="0" xfId="0" applyFill="1" applyAlignment="1">
      <alignment wrapText="1"/>
    </xf>
    <xf numFmtId="0" fontId="2" fillId="3" borderId="0" xfId="0" applyFont="1" applyFill="1" applyAlignment="1">
      <alignment horizontal="left" vertical="center"/>
    </xf>
    <xf numFmtId="0" fontId="2" fillId="3" borderId="0" xfId="0" applyFont="1" applyFill="1" applyAlignment="1">
      <alignment horizontal="center" vertical="center"/>
    </xf>
    <xf numFmtId="0" fontId="0" fillId="2" borderId="1" xfId="0" applyFill="1" applyBorder="1"/>
    <xf numFmtId="0" fontId="0" fillId="3" borderId="2" xfId="0" applyFill="1" applyBorder="1"/>
    <xf numFmtId="0" fontId="6" fillId="5" borderId="0" xfId="0" applyFont="1" applyFill="1"/>
    <xf numFmtId="0" fontId="0" fillId="5" borderId="0" xfId="0" applyFill="1"/>
    <xf numFmtId="0" fontId="14" fillId="0" borderId="0" xfId="0" applyFont="1"/>
    <xf numFmtId="0" fontId="0" fillId="0" borderId="0" xfId="0" applyAlignment="1">
      <alignment wrapText="1"/>
    </xf>
    <xf numFmtId="0" fontId="0" fillId="2" borderId="0" xfId="0" applyFill="1" applyAlignment="1">
      <alignment horizontal="center" vertical="center" wrapText="1"/>
    </xf>
    <xf numFmtId="0" fontId="0" fillId="2" borderId="0" xfId="0" applyFill="1" applyAlignment="1">
      <alignment vertical="center" wrapText="1"/>
    </xf>
    <xf numFmtId="0" fontId="0" fillId="2" borderId="0" xfId="0" applyFill="1" applyAlignment="1">
      <alignment horizontal="center"/>
    </xf>
    <xf numFmtId="0" fontId="0" fillId="2" borderId="0" xfId="0" applyFill="1" applyAlignment="1">
      <alignment horizontal="left" vertical="top" wrapText="1"/>
    </xf>
    <xf numFmtId="0" fontId="0" fillId="0" borderId="0" xfId="0" applyAlignment="1">
      <alignment vertical="center" wrapText="1"/>
    </xf>
    <xf numFmtId="0" fontId="3" fillId="0" borderId="0" xfId="0" applyFont="1" applyAlignment="1">
      <alignment vertical="center"/>
    </xf>
    <xf numFmtId="0" fontId="0" fillId="0" borderId="0" xfId="0" applyAlignment="1">
      <alignment vertical="center"/>
    </xf>
    <xf numFmtId="0" fontId="3" fillId="0" borderId="0" xfId="0" applyFont="1" applyAlignment="1">
      <alignment vertical="center" wrapText="1"/>
    </xf>
    <xf numFmtId="0" fontId="0" fillId="2" borderId="0" xfId="0" applyFill="1" applyAlignment="1">
      <alignment horizontal="center" wrapText="1"/>
    </xf>
    <xf numFmtId="0" fontId="0" fillId="2" borderId="0" xfId="0" applyFill="1" applyAlignment="1">
      <alignment vertical="top" wrapText="1"/>
    </xf>
    <xf numFmtId="0" fontId="0" fillId="2" borderId="0" xfId="0" applyFill="1" applyAlignment="1">
      <alignment horizontal="left" vertical="top"/>
    </xf>
    <xf numFmtId="0" fontId="0" fillId="2" borderId="0" xfId="0" applyFill="1" applyAlignment="1">
      <alignment horizontal="left"/>
    </xf>
    <xf numFmtId="0" fontId="0" fillId="3" borderId="0" xfId="0" applyFill="1"/>
    <xf numFmtId="0" fontId="6" fillId="3" borderId="0" xfId="0" applyFont="1" applyFill="1"/>
    <xf numFmtId="0" fontId="11" fillId="0" borderId="0" xfId="0" applyFont="1" applyAlignment="1">
      <alignment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2" borderId="4" xfId="0" applyFill="1" applyBorder="1" applyAlignment="1">
      <alignment horizontal="center" vertical="center" wrapText="1"/>
    </xf>
    <xf numFmtId="0" fontId="7" fillId="3" borderId="8" xfId="1" applyFont="1" applyFill="1" applyBorder="1" applyAlignment="1" applyProtection="1">
      <alignment horizontal="left" vertical="center"/>
    </xf>
    <xf numFmtId="0" fontId="0" fillId="3" borderId="8" xfId="0" applyFill="1" applyBorder="1"/>
    <xf numFmtId="0" fontId="8" fillId="0" borderId="0" xfId="1" applyFont="1" applyFill="1" applyAlignment="1" applyProtection="1">
      <alignment vertical="center"/>
    </xf>
    <xf numFmtId="0" fontId="0" fillId="3" borderId="8" xfId="0" applyFill="1" applyBorder="1" applyAlignment="1">
      <alignment wrapText="1"/>
    </xf>
    <xf numFmtId="0" fontId="0" fillId="0" borderId="4" xfId="0" applyBorder="1" applyAlignment="1">
      <alignment horizontal="center" vertical="center"/>
    </xf>
    <xf numFmtId="0" fontId="0" fillId="0" borderId="0" xfId="0" applyAlignment="1">
      <alignment vertical="top"/>
    </xf>
    <xf numFmtId="0" fontId="0" fillId="0" borderId="0" xfId="0" applyAlignment="1">
      <alignment horizontal="right"/>
    </xf>
    <xf numFmtId="0" fontId="0" fillId="6" borderId="0" xfId="0" applyFill="1"/>
    <xf numFmtId="0" fontId="15" fillId="6" borderId="0" xfId="2" applyFill="1" applyAlignment="1">
      <alignment horizontal="right"/>
    </xf>
    <xf numFmtId="0" fontId="8" fillId="6" borderId="0" xfId="1" applyFont="1" applyFill="1" applyAlignment="1" applyProtection="1">
      <alignment horizontal="left" vertical="center"/>
    </xf>
    <xf numFmtId="0" fontId="0" fillId="0" borderId="4" xfId="0" applyBorder="1" applyAlignment="1">
      <alignment horizontal="left" vertical="center" wrapText="1" indent="1"/>
    </xf>
    <xf numFmtId="0" fontId="0" fillId="0" borderId="7" xfId="0" applyBorder="1" applyAlignment="1">
      <alignment horizontal="left" vertical="center" wrapText="1" indent="1"/>
    </xf>
    <xf numFmtId="0" fontId="18" fillId="0" borderId="7" xfId="2" applyFont="1" applyFill="1" applyBorder="1" applyAlignment="1">
      <alignment horizontal="left" vertical="center" wrapText="1" indent="1"/>
    </xf>
    <xf numFmtId="0" fontId="18" fillId="0" borderId="9" xfId="2" applyFont="1" applyFill="1" applyBorder="1" applyAlignment="1">
      <alignment horizontal="left" vertical="center" wrapText="1" indent="1"/>
    </xf>
    <xf numFmtId="0" fontId="0" fillId="0" borderId="10" xfId="0" applyBorder="1" applyAlignment="1">
      <alignment horizontal="left" vertical="top" wrapText="1" indent="1"/>
    </xf>
    <xf numFmtId="0" fontId="0" fillId="0" borderId="10" xfId="0" applyBorder="1" applyAlignment="1">
      <alignment horizontal="left" vertical="center" wrapText="1" indent="1"/>
    </xf>
    <xf numFmtId="0" fontId="0" fillId="0" borderId="4" xfId="0" quotePrefix="1" applyBorder="1" applyAlignment="1">
      <alignment horizontal="left" vertical="center" wrapText="1" indent="1"/>
    </xf>
    <xf numFmtId="0" fontId="15" fillId="0" borderId="0" xfId="2" applyFill="1" applyAlignment="1">
      <alignment horizontal="right"/>
    </xf>
    <xf numFmtId="0" fontId="11" fillId="4" borderId="4" xfId="0" applyFont="1" applyFill="1" applyBorder="1" applyAlignment="1">
      <alignment horizontal="left" vertical="center" indent="1"/>
    </xf>
    <xf numFmtId="0" fontId="5" fillId="6" borderId="0" xfId="1" applyFont="1" applyFill="1" applyAlignment="1" applyProtection="1">
      <alignment vertical="center" wrapText="1"/>
    </xf>
    <xf numFmtId="0" fontId="8" fillId="6" borderId="0" xfId="1" applyFont="1" applyFill="1" applyAlignment="1" applyProtection="1">
      <alignment vertical="center"/>
    </xf>
    <xf numFmtId="0" fontId="0" fillId="6" borderId="0" xfId="0" applyFill="1" applyAlignment="1">
      <alignment wrapText="1"/>
    </xf>
    <xf numFmtId="0" fontId="0" fillId="2" borderId="4" xfId="0" applyFill="1" applyBorder="1" applyAlignment="1">
      <alignment horizontal="left" vertical="center" wrapText="1" indent="1"/>
    </xf>
    <xf numFmtId="0" fontId="0" fillId="0" borderId="0" xfId="0" applyAlignment="1">
      <alignment horizontal="left" indent="1"/>
    </xf>
    <xf numFmtId="0" fontId="19" fillId="6" borderId="0" xfId="0" applyFont="1" applyFill="1" applyAlignment="1">
      <alignment horizontal="center"/>
    </xf>
    <xf numFmtId="0" fontId="19" fillId="6" borderId="0" xfId="0" applyFont="1" applyFill="1"/>
    <xf numFmtId="0" fontId="0" fillId="8" borderId="0" xfId="0" applyFill="1"/>
    <xf numFmtId="0" fontId="0" fillId="8" borderId="0" xfId="0" applyFill="1" applyAlignment="1">
      <alignment vertical="center"/>
    </xf>
    <xf numFmtId="0" fontId="6" fillId="8" borderId="0" xfId="0" applyFont="1" applyFill="1"/>
    <xf numFmtId="0" fontId="0" fillId="0" borderId="9" xfId="0" applyBorder="1" applyAlignment="1">
      <alignment horizontal="left" vertical="center" wrapText="1" indent="1"/>
    </xf>
    <xf numFmtId="0" fontId="18" fillId="0" borderId="10" xfId="2" applyFont="1" applyFill="1" applyBorder="1" applyAlignment="1">
      <alignment horizontal="left" vertical="center" wrapText="1" indent="1"/>
    </xf>
    <xf numFmtId="0" fontId="0" fillId="0" borderId="4" xfId="0" applyBorder="1" applyAlignment="1">
      <alignment horizontal="left" wrapText="1" indent="1"/>
    </xf>
    <xf numFmtId="0" fontId="0" fillId="3" borderId="0" xfId="0" applyFill="1" applyAlignment="1">
      <alignment wrapText="1"/>
    </xf>
    <xf numFmtId="0" fontId="6" fillId="0" borderId="0" xfId="0" applyFont="1"/>
    <xf numFmtId="0" fontId="3" fillId="2" borderId="0" xfId="0" applyFont="1" applyFill="1" applyAlignment="1">
      <alignment wrapText="1"/>
    </xf>
    <xf numFmtId="0" fontId="23" fillId="0" borderId="0" xfId="0" applyFont="1" applyAlignment="1">
      <alignment horizontal="left"/>
    </xf>
    <xf numFmtId="0" fontId="20" fillId="0" borderId="0" xfId="0" applyFont="1" applyAlignment="1">
      <alignment vertical="top"/>
    </xf>
    <xf numFmtId="0" fontId="15" fillId="0" borderId="0" xfId="2" applyFill="1" applyAlignment="1">
      <alignment horizontal="left" indent="1"/>
    </xf>
    <xf numFmtId="0" fontId="24" fillId="0" borderId="6" xfId="0" applyFont="1" applyBorder="1" applyAlignment="1">
      <alignment horizontal="center" vertical="center" wrapText="1"/>
    </xf>
    <xf numFmtId="0" fontId="0" fillId="7" borderId="16" xfId="0" applyFill="1" applyBorder="1" applyAlignment="1" applyProtection="1">
      <alignment wrapText="1"/>
      <protection locked="0"/>
    </xf>
    <xf numFmtId="0" fontId="25" fillId="0" borderId="6" xfId="0" applyFont="1" applyBorder="1" applyAlignment="1">
      <alignment horizontal="center" vertical="center" wrapText="1"/>
    </xf>
    <xf numFmtId="0" fontId="0" fillId="7" borderId="4" xfId="0" applyFill="1" applyBorder="1" applyAlignment="1" applyProtection="1">
      <alignment horizontal="center" vertical="center" wrapText="1"/>
      <protection locked="0"/>
    </xf>
    <xf numFmtId="0" fontId="0" fillId="7" borderId="4" xfId="0" applyFill="1" applyBorder="1" applyAlignment="1" applyProtection="1">
      <alignment horizontal="left" vertical="center" wrapText="1" indent="1"/>
      <protection locked="0"/>
    </xf>
    <xf numFmtId="0" fontId="0" fillId="7" borderId="7" xfId="0" applyFill="1" applyBorder="1" applyAlignment="1" applyProtection="1">
      <alignment horizontal="left" vertical="center" wrapText="1" indent="1"/>
      <protection locked="0"/>
    </xf>
    <xf numFmtId="0" fontId="0" fillId="7" borderId="4" xfId="0" applyFill="1" applyBorder="1" applyAlignment="1" applyProtection="1">
      <alignment horizontal="left" wrapText="1" indent="1"/>
      <protection locked="0"/>
    </xf>
    <xf numFmtId="0" fontId="0" fillId="7" borderId="4" xfId="0" applyFill="1" applyBorder="1" applyAlignment="1" applyProtection="1">
      <alignment horizontal="center" vertical="center"/>
      <protection locked="0"/>
    </xf>
    <xf numFmtId="0" fontId="0" fillId="7" borderId="4" xfId="0" applyFill="1" applyBorder="1" applyAlignment="1" applyProtection="1">
      <alignment horizontal="left" vertical="center" indent="1"/>
      <protection locked="0"/>
    </xf>
    <xf numFmtId="0" fontId="0" fillId="2" borderId="0" xfId="0" applyFill="1" applyAlignment="1">
      <alignment vertical="top"/>
    </xf>
    <xf numFmtId="0" fontId="28" fillId="0" borderId="6" xfId="0" applyFont="1" applyBorder="1" applyAlignment="1">
      <alignment horizontal="center" vertical="center" wrapText="1"/>
    </xf>
    <xf numFmtId="0" fontId="8" fillId="6" borderId="0" xfId="0" applyFont="1" applyFill="1"/>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7" borderId="7" xfId="0" applyFill="1" applyBorder="1" applyAlignment="1" applyProtection="1">
      <alignment horizontal="center" vertical="center" wrapText="1"/>
      <protection locked="0"/>
    </xf>
    <xf numFmtId="0" fontId="30" fillId="6" borderId="0" xfId="0" applyFont="1" applyFill="1" applyAlignment="1">
      <alignment horizontal="center"/>
    </xf>
    <xf numFmtId="0" fontId="15" fillId="0" borderId="0" xfId="2" applyAlignment="1">
      <alignment horizontal="left" indent="1"/>
    </xf>
    <xf numFmtId="0" fontId="31" fillId="3" borderId="0" xfId="1" applyFont="1" applyFill="1" applyAlignment="1" applyProtection="1">
      <alignment horizontal="left" vertical="center"/>
    </xf>
    <xf numFmtId="0" fontId="31" fillId="3" borderId="2" xfId="1" applyFont="1" applyFill="1" applyBorder="1" applyAlignment="1" applyProtection="1">
      <alignment horizontal="left" vertical="center"/>
    </xf>
    <xf numFmtId="0" fontId="0" fillId="0" borderId="18" xfId="0" applyBorder="1" applyAlignment="1">
      <alignment horizontal="left" vertical="center" wrapText="1" indent="1"/>
    </xf>
    <xf numFmtId="0" fontId="15" fillId="0" borderId="0" xfId="2" applyAlignment="1">
      <alignment horizontal="center"/>
    </xf>
    <xf numFmtId="0" fontId="0" fillId="6" borderId="0" xfId="0" applyFill="1" applyAlignment="1">
      <alignment horizontal="right"/>
    </xf>
    <xf numFmtId="0" fontId="0" fillId="0" borderId="10" xfId="0" quotePrefix="1" applyBorder="1" applyAlignment="1">
      <alignment horizontal="left" vertical="center" wrapText="1" indent="1"/>
    </xf>
    <xf numFmtId="0" fontId="0" fillId="0" borderId="7" xfId="0" applyBorder="1" applyAlignment="1">
      <alignment horizontal="left" wrapText="1" indent="1"/>
    </xf>
    <xf numFmtId="0" fontId="0" fillId="0" borderId="5" xfId="0" applyBorder="1" applyAlignment="1">
      <alignment horizontal="left" vertical="center" wrapText="1" indent="1"/>
    </xf>
    <xf numFmtId="0" fontId="0" fillId="7" borderId="10" xfId="0" applyFill="1" applyBorder="1" applyAlignment="1" applyProtection="1">
      <alignment horizontal="center" vertical="center" wrapText="1"/>
      <protection locked="0"/>
    </xf>
    <xf numFmtId="0" fontId="0" fillId="7" borderId="10" xfId="0" applyFill="1" applyBorder="1" applyAlignment="1" applyProtection="1">
      <alignment horizontal="left" vertical="center" wrapText="1" indent="1"/>
      <protection locked="0"/>
    </xf>
    <xf numFmtId="0" fontId="32" fillId="0" borderId="0" xfId="0" applyFont="1"/>
    <xf numFmtId="0" fontId="15" fillId="0" borderId="7" xfId="2" applyFill="1" applyBorder="1" applyAlignment="1">
      <alignment horizontal="left" wrapText="1" indent="1"/>
    </xf>
    <xf numFmtId="0" fontId="15" fillId="0" borderId="9" xfId="2" applyFill="1" applyBorder="1" applyAlignment="1">
      <alignment horizontal="left" vertical="top" wrapText="1" indent="1"/>
    </xf>
    <xf numFmtId="0" fontId="0" fillId="5" borderId="4" xfId="0" applyFill="1" applyBorder="1" applyAlignment="1">
      <alignment horizontal="left" vertical="center" wrapText="1" indent="1"/>
    </xf>
    <xf numFmtId="0" fontId="29" fillId="0" borderId="9" xfId="2" applyFont="1" applyFill="1" applyBorder="1" applyAlignment="1">
      <alignment horizontal="left" vertical="top" wrapText="1" indent="1"/>
    </xf>
    <xf numFmtId="0" fontId="0" fillId="0" borderId="12" xfId="0" applyBorder="1" applyAlignment="1">
      <alignment vertical="center"/>
    </xf>
    <xf numFmtId="0" fontId="29" fillId="0" borderId="7" xfId="2" applyFont="1" applyFill="1" applyBorder="1" applyAlignment="1">
      <alignment horizontal="left" vertical="top" wrapText="1" indent="1"/>
    </xf>
    <xf numFmtId="0" fontId="15" fillId="0" borderId="14" xfId="2" applyFill="1" applyBorder="1" applyAlignment="1">
      <alignment horizontal="left" vertical="top" wrapText="1" indent="1"/>
    </xf>
    <xf numFmtId="0" fontId="15" fillId="0" borderId="14" xfId="2" applyFill="1" applyBorder="1" applyAlignment="1">
      <alignment horizontal="left" vertical="center" wrapText="1" indent="1"/>
    </xf>
    <xf numFmtId="0" fontId="15" fillId="0" borderId="10" xfId="2" applyBorder="1" applyAlignment="1">
      <alignment horizontal="left" vertical="top" wrapText="1" indent="1"/>
    </xf>
    <xf numFmtId="0" fontId="29" fillId="0" borderId="7" xfId="2" applyFont="1" applyFill="1" applyBorder="1" applyAlignment="1">
      <alignment horizontal="left" wrapText="1" indent="1"/>
    </xf>
    <xf numFmtId="0" fontId="15" fillId="0" borderId="9" xfId="2" applyBorder="1" applyAlignment="1">
      <alignment horizontal="left" vertical="top" wrapText="1" indent="1"/>
    </xf>
    <xf numFmtId="0" fontId="15" fillId="2" borderId="0" xfId="2" applyFill="1"/>
    <xf numFmtId="0" fontId="0" fillId="0" borderId="0" xfId="0" applyAlignment="1">
      <alignment horizontal="left" vertical="center" indent="1"/>
    </xf>
    <xf numFmtId="0" fontId="11" fillId="9" borderId="0" xfId="0" applyFont="1" applyFill="1" applyAlignment="1">
      <alignment horizontal="left"/>
    </xf>
    <xf numFmtId="0" fontId="2" fillId="9" borderId="0" xfId="0" applyFont="1" applyFill="1" applyAlignment="1">
      <alignment horizontal="left" vertical="center"/>
    </xf>
    <xf numFmtId="0" fontId="3" fillId="9" borderId="0" xfId="0" applyFont="1" applyFill="1"/>
    <xf numFmtId="0" fontId="0" fillId="9" borderId="0" xfId="0" applyFill="1" applyAlignment="1">
      <alignment wrapText="1"/>
    </xf>
    <xf numFmtId="0" fontId="3" fillId="9" borderId="5" xfId="0" applyFont="1" applyFill="1" applyBorder="1"/>
    <xf numFmtId="0" fontId="3" fillId="9" borderId="17" xfId="0" applyFont="1" applyFill="1" applyBorder="1"/>
    <xf numFmtId="0" fontId="3" fillId="9" borderId="18" xfId="0" applyFont="1" applyFill="1" applyBorder="1"/>
    <xf numFmtId="0" fontId="10" fillId="0" borderId="4" xfId="0" applyFont="1" applyBorder="1" applyAlignment="1">
      <alignment horizontal="center" vertical="center" wrapText="1"/>
    </xf>
    <xf numFmtId="0" fontId="0" fillId="0" borderId="13" xfId="0" applyBorder="1" applyAlignment="1">
      <alignment horizontal="left" wrapText="1" indent="1"/>
    </xf>
    <xf numFmtId="0" fontId="0" fillId="0" borderId="20" xfId="0" applyBorder="1" applyAlignment="1">
      <alignment horizontal="left" vertical="top" indent="1"/>
    </xf>
    <xf numFmtId="0" fontId="0" fillId="0" borderId="19" xfId="0" applyBorder="1" applyAlignment="1">
      <alignment horizontal="left" vertical="top" indent="1"/>
    </xf>
    <xf numFmtId="0" fontId="11" fillId="9" borderId="5" xfId="0" applyFont="1" applyFill="1" applyBorder="1" applyAlignment="1">
      <alignment horizontal="left"/>
    </xf>
    <xf numFmtId="0" fontId="2" fillId="9" borderId="17" xfId="0" applyFont="1" applyFill="1" applyBorder="1" applyAlignment="1">
      <alignment horizontal="left" vertical="center"/>
    </xf>
    <xf numFmtId="0" fontId="2" fillId="9" borderId="18" xfId="0" applyFont="1" applyFill="1" applyBorder="1" applyAlignment="1">
      <alignment horizontal="left" vertical="center"/>
    </xf>
    <xf numFmtId="0" fontId="0" fillId="7" borderId="13" xfId="0" applyFill="1" applyBorder="1" applyAlignment="1" applyProtection="1">
      <alignment horizontal="left" vertical="center" wrapText="1" indent="1"/>
      <protection locked="0"/>
    </xf>
    <xf numFmtId="0" fontId="11" fillId="9" borderId="11" xfId="0" applyFont="1" applyFill="1" applyBorder="1" applyAlignment="1">
      <alignment horizontal="left"/>
    </xf>
    <xf numFmtId="0" fontId="2" fillId="9" borderId="15" xfId="0" applyFont="1" applyFill="1" applyBorder="1" applyAlignment="1">
      <alignment horizontal="left" vertical="center"/>
    </xf>
    <xf numFmtId="0" fontId="2" fillId="9" borderId="13" xfId="0" applyFont="1" applyFill="1" applyBorder="1" applyAlignment="1">
      <alignment horizontal="left" vertical="center"/>
    </xf>
    <xf numFmtId="0" fontId="11" fillId="9" borderId="5" xfId="0" applyFont="1" applyFill="1" applyBorder="1" applyAlignment="1">
      <alignment horizontal="left" vertical="center"/>
    </xf>
    <xf numFmtId="0" fontId="11" fillId="11" borderId="5" xfId="0" applyFont="1" applyFill="1" applyBorder="1" applyAlignment="1">
      <alignment horizontal="left"/>
    </xf>
    <xf numFmtId="0" fontId="2" fillId="11" borderId="17" xfId="0" applyFont="1" applyFill="1" applyBorder="1" applyAlignment="1">
      <alignment horizontal="left" vertical="center"/>
    </xf>
    <xf numFmtId="0" fontId="2" fillId="11" borderId="18" xfId="0" applyFont="1" applyFill="1" applyBorder="1" applyAlignment="1">
      <alignment horizontal="left" vertical="center"/>
    </xf>
    <xf numFmtId="0" fontId="0" fillId="11" borderId="15" xfId="0" applyFill="1" applyBorder="1" applyAlignment="1">
      <alignment wrapText="1"/>
    </xf>
    <xf numFmtId="0" fontId="0" fillId="11" borderId="13" xfId="0" applyFill="1" applyBorder="1" applyAlignment="1">
      <alignment wrapText="1"/>
    </xf>
    <xf numFmtId="0" fontId="3" fillId="11" borderId="11" xfId="0" applyFont="1" applyFill="1" applyBorder="1"/>
    <xf numFmtId="0" fontId="29" fillId="2" borderId="4" xfId="2" applyFont="1" applyFill="1" applyBorder="1" applyAlignment="1">
      <alignment horizontal="left" vertical="center" wrapText="1" indent="1"/>
    </xf>
    <xf numFmtId="0" fontId="0" fillId="2" borderId="4" xfId="0" applyFill="1" applyBorder="1" applyAlignment="1">
      <alignment vertical="center" wrapText="1"/>
    </xf>
    <xf numFmtId="0" fontId="3" fillId="11" borderId="24" xfId="0" applyFont="1" applyFill="1" applyBorder="1" applyAlignment="1">
      <alignment horizontal="left"/>
    </xf>
    <xf numFmtId="0" fontId="0" fillId="11" borderId="25" xfId="0" applyFill="1" applyBorder="1" applyAlignment="1">
      <alignment wrapText="1"/>
    </xf>
    <xf numFmtId="0" fontId="0" fillId="11" borderId="26" xfId="0" applyFill="1" applyBorder="1" applyAlignment="1">
      <alignment wrapText="1"/>
    </xf>
    <xf numFmtId="0" fontId="0" fillId="0" borderId="4" xfId="0" applyBorder="1" applyAlignment="1">
      <alignment vertical="center" wrapText="1"/>
    </xf>
    <xf numFmtId="0" fontId="0" fillId="0" borderId="30" xfId="0" applyBorder="1" applyAlignment="1">
      <alignment horizontal="center" vertical="center" wrapText="1"/>
    </xf>
    <xf numFmtId="0" fontId="0" fillId="0" borderId="30" xfId="0" applyBorder="1" applyAlignment="1">
      <alignment horizontal="left" vertical="center" wrapText="1" indent="1"/>
    </xf>
    <xf numFmtId="0" fontId="29" fillId="0" borderId="9" xfId="2" applyFont="1" applyFill="1" applyBorder="1" applyAlignment="1">
      <alignment horizontal="left" wrapText="1" indent="1"/>
    </xf>
    <xf numFmtId="0" fontId="15" fillId="0" borderId="9" xfId="2" applyFill="1" applyBorder="1" applyAlignment="1">
      <alignment horizontal="left" wrapText="1" indent="1"/>
    </xf>
    <xf numFmtId="0" fontId="0" fillId="0" borderId="11" xfId="0" applyBorder="1" applyAlignment="1">
      <alignment horizontal="center" vertical="center" wrapText="1"/>
    </xf>
    <xf numFmtId="0" fontId="29" fillId="0" borderId="10" xfId="2" applyFont="1" applyBorder="1" applyAlignment="1">
      <alignment horizontal="left" vertical="center" wrapText="1" indent="1"/>
    </xf>
    <xf numFmtId="0" fontId="11" fillId="10" borderId="4" xfId="0" applyFont="1" applyFill="1" applyBorder="1" applyAlignment="1">
      <alignment horizontal="left" vertical="center" indent="1"/>
    </xf>
    <xf numFmtId="0" fontId="0" fillId="3" borderId="0" xfId="0" applyFill="1" applyAlignment="1">
      <alignment vertical="top" wrapText="1"/>
    </xf>
    <xf numFmtId="0" fontId="11" fillId="10" borderId="9" xfId="0" applyFont="1" applyFill="1" applyBorder="1" applyAlignment="1">
      <alignment horizontal="center" vertical="center" wrapText="1"/>
    </xf>
    <xf numFmtId="0" fontId="11" fillId="10" borderId="10" xfId="0" applyFont="1" applyFill="1" applyBorder="1" applyAlignment="1">
      <alignment horizontal="left" vertical="center" indent="1"/>
    </xf>
    <xf numFmtId="0" fontId="11" fillId="10" borderId="5" xfId="0" applyFont="1" applyFill="1" applyBorder="1" applyAlignment="1">
      <alignment horizontal="left" vertical="center" indent="1"/>
    </xf>
    <xf numFmtId="0" fontId="29" fillId="0" borderId="4" xfId="2" applyFont="1" applyFill="1" applyBorder="1" applyAlignment="1">
      <alignment horizontal="left" vertical="center" wrapText="1" indent="1"/>
    </xf>
    <xf numFmtId="0" fontId="15" fillId="0" borderId="7" xfId="2" applyFill="1" applyBorder="1" applyAlignment="1">
      <alignment horizontal="left" vertical="top" wrapText="1" indent="1"/>
    </xf>
    <xf numFmtId="0" fontId="0" fillId="0" borderId="4" xfId="0" applyBorder="1" applyAlignment="1">
      <alignment horizontal="left" vertical="top" wrapText="1" indent="1"/>
    </xf>
    <xf numFmtId="0" fontId="15" fillId="0" borderId="10" xfId="2" applyFill="1" applyBorder="1" applyAlignment="1">
      <alignment horizontal="left" vertical="top" wrapText="1" indent="3"/>
    </xf>
    <xf numFmtId="0" fontId="0" fillId="5" borderId="7" xfId="0" applyFill="1" applyBorder="1" applyAlignment="1">
      <alignment horizontal="left" vertical="center" wrapText="1" indent="1"/>
    </xf>
    <xf numFmtId="0" fontId="10" fillId="0" borderId="11" xfId="0" applyFont="1" applyBorder="1" applyAlignment="1">
      <alignment horizontal="center" vertical="center" wrapText="1"/>
    </xf>
    <xf numFmtId="0" fontId="0" fillId="2" borderId="0" xfId="0" applyFill="1" applyAlignment="1">
      <alignment horizontal="left" vertical="top" indent="1"/>
    </xf>
    <xf numFmtId="0" fontId="10" fillId="0" borderId="10" xfId="0" applyFont="1" applyBorder="1" applyAlignment="1">
      <alignment horizontal="left" vertical="center" wrapText="1" indent="1"/>
    </xf>
    <xf numFmtId="0" fontId="10" fillId="0" borderId="4" xfId="0" applyFont="1" applyBorder="1" applyAlignment="1">
      <alignment horizontal="left" vertical="center" wrapText="1" indent="1"/>
    </xf>
    <xf numFmtId="0" fontId="0" fillId="2" borderId="0" xfId="0" applyFill="1" applyAlignment="1">
      <alignment horizontal="center" vertical="center"/>
    </xf>
    <xf numFmtId="0" fontId="0" fillId="2" borderId="4" xfId="0" applyFill="1" applyBorder="1" applyAlignment="1">
      <alignment horizontal="center" vertical="center"/>
    </xf>
    <xf numFmtId="0" fontId="10" fillId="2" borderId="4" xfId="0" applyFont="1" applyFill="1" applyBorder="1" applyAlignment="1">
      <alignment horizontal="center" vertical="center"/>
    </xf>
    <xf numFmtId="0" fontId="0" fillId="2" borderId="4" xfId="0" applyFill="1" applyBorder="1" applyAlignment="1">
      <alignment horizontal="left" vertical="center" indent="1"/>
    </xf>
    <xf numFmtId="0" fontId="0" fillId="0" borderId="7" xfId="0" applyBorder="1" applyAlignment="1">
      <alignment vertical="top" wrapText="1"/>
    </xf>
    <xf numFmtId="0" fontId="0" fillId="0" borderId="10" xfId="0" applyBorder="1" applyAlignment="1">
      <alignment vertical="top" wrapText="1"/>
    </xf>
    <xf numFmtId="0" fontId="10" fillId="0" borderId="7" xfId="0" applyFont="1" applyBorder="1" applyAlignment="1">
      <alignment horizontal="left" vertical="center" wrapText="1" indent="1"/>
    </xf>
    <xf numFmtId="0" fontId="0" fillId="7" borderId="11" xfId="0" applyFill="1" applyBorder="1" applyAlignment="1" applyProtection="1">
      <alignment horizontal="center" vertical="center" wrapText="1"/>
      <protection locked="0"/>
    </xf>
    <xf numFmtId="0" fontId="11" fillId="10" borderId="4" xfId="0" applyFont="1" applyFill="1" applyBorder="1" applyAlignment="1">
      <alignment horizontal="left" vertical="center" wrapText="1" indent="1"/>
    </xf>
    <xf numFmtId="0" fontId="35" fillId="0" borderId="4" xfId="0" applyFont="1" applyBorder="1" applyAlignment="1">
      <alignment horizontal="left" vertical="center" wrapText="1" indent="1"/>
    </xf>
    <xf numFmtId="0" fontId="0" fillId="2" borderId="0" xfId="0" applyFill="1" applyAlignment="1">
      <alignment horizontal="left" indent="1"/>
    </xf>
    <xf numFmtId="0" fontId="0" fillId="0" borderId="14" xfId="0" applyBorder="1" applyAlignment="1">
      <alignment horizontal="left" vertical="top" wrapText="1" indent="1"/>
    </xf>
    <xf numFmtId="0" fontId="35" fillId="0" borderId="7" xfId="0" applyFont="1" applyBorder="1" applyAlignment="1">
      <alignment horizontal="left" wrapText="1" indent="1"/>
    </xf>
    <xf numFmtId="0" fontId="35" fillId="0" borderId="10" xfId="0" applyFont="1" applyBorder="1" applyAlignment="1">
      <alignment horizontal="left" vertical="top" wrapText="1" indent="1"/>
    </xf>
    <xf numFmtId="0" fontId="29" fillId="0" borderId="7" xfId="2" applyFont="1" applyBorder="1" applyAlignment="1">
      <alignment horizontal="left" wrapText="1" indent="1"/>
    </xf>
    <xf numFmtId="0" fontId="29" fillId="0" borderId="7" xfId="2" applyFont="1" applyBorder="1" applyAlignment="1">
      <alignment horizontal="left" vertical="center" wrapText="1" indent="1"/>
    </xf>
    <xf numFmtId="0" fontId="0" fillId="2" borderId="0" xfId="0" applyFill="1" applyAlignment="1">
      <alignment vertical="center"/>
    </xf>
    <xf numFmtId="0" fontId="0" fillId="5" borderId="0" xfId="0" applyFill="1" applyAlignment="1">
      <alignment vertical="center"/>
    </xf>
    <xf numFmtId="0" fontId="15" fillId="0" borderId="4" xfId="2" applyBorder="1" applyAlignment="1">
      <alignment horizontal="left" vertical="center" wrapText="1" indent="1"/>
    </xf>
    <xf numFmtId="0" fontId="29" fillId="0" borderId="10" xfId="2" applyFont="1" applyFill="1" applyBorder="1" applyAlignment="1">
      <alignment horizontal="left" vertical="top" wrapText="1" indent="1"/>
    </xf>
    <xf numFmtId="0" fontId="1" fillId="2" borderId="0" xfId="0" applyFont="1" applyFill="1" applyAlignment="1">
      <alignment wrapText="1"/>
    </xf>
    <xf numFmtId="0" fontId="3" fillId="9" borderId="0" xfId="0" applyFont="1" applyFill="1" applyAlignment="1">
      <alignment horizontal="center" vertical="center"/>
    </xf>
    <xf numFmtId="0" fontId="0" fillId="9" borderId="0" xfId="0" applyFill="1" applyAlignment="1">
      <alignment vertical="center" wrapText="1"/>
    </xf>
    <xf numFmtId="0" fontId="0" fillId="2" borderId="0" xfId="0" applyFill="1" applyAlignment="1">
      <alignment horizontal="left" vertical="center" wrapText="1"/>
    </xf>
    <xf numFmtId="0" fontId="0" fillId="0" borderId="0" xfId="0" applyAlignment="1">
      <alignment horizontal="center"/>
    </xf>
    <xf numFmtId="0" fontId="0" fillId="0" borderId="19" xfId="0" applyBorder="1" applyAlignment="1">
      <alignment horizontal="left" vertical="top" wrapText="1" indent="1"/>
    </xf>
    <xf numFmtId="0" fontId="0" fillId="5" borderId="0" xfId="0" applyFill="1" applyAlignment="1">
      <alignment vertical="top"/>
    </xf>
    <xf numFmtId="0" fontId="3" fillId="9" borderId="0" xfId="0" applyFont="1" applyFill="1" applyAlignment="1">
      <alignment horizontal="center" vertical="center" wrapText="1"/>
    </xf>
    <xf numFmtId="0" fontId="3" fillId="9" borderId="0" xfId="0" applyFont="1" applyFill="1" applyAlignment="1">
      <alignment vertical="center" wrapText="1"/>
    </xf>
    <xf numFmtId="0" fontId="3" fillId="9" borderId="0" xfId="0" applyFont="1" applyFill="1" applyAlignment="1">
      <alignment horizontal="left" vertical="center"/>
    </xf>
    <xf numFmtId="0" fontId="0" fillId="0" borderId="0" xfId="0" applyAlignment="1">
      <alignment horizontal="center" vertical="center"/>
    </xf>
    <xf numFmtId="0" fontId="15" fillId="0" borderId="9" xfId="2" applyFill="1" applyBorder="1" applyAlignment="1">
      <alignment horizontal="left" vertical="top" wrapText="1" indent="3"/>
    </xf>
    <xf numFmtId="0" fontId="29" fillId="0" borderId="9" xfId="2" applyFont="1" applyBorder="1" applyAlignment="1">
      <alignment horizontal="left" vertical="center" wrapText="1" indent="3"/>
    </xf>
    <xf numFmtId="0" fontId="29" fillId="0" borderId="10" xfId="2" applyFont="1" applyBorder="1" applyAlignment="1">
      <alignment horizontal="left" vertical="top" wrapText="1" indent="3"/>
    </xf>
    <xf numFmtId="0" fontId="0" fillId="0" borderId="7" xfId="0" applyBorder="1" applyAlignment="1">
      <alignment wrapText="1"/>
    </xf>
    <xf numFmtId="0" fontId="15" fillId="0" borderId="4" xfId="2" applyBorder="1" applyAlignment="1">
      <alignment horizontal="left" vertical="center" indent="1"/>
    </xf>
    <xf numFmtId="0" fontId="15" fillId="0" borderId="5" xfId="2" applyBorder="1" applyAlignment="1">
      <alignment horizontal="left" vertical="center" wrapText="1" indent="1"/>
    </xf>
    <xf numFmtId="0" fontId="0" fillId="0" borderId="6" xfId="0" applyBorder="1" applyAlignment="1">
      <alignment horizontal="left" vertical="center" wrapText="1" indent="1"/>
    </xf>
    <xf numFmtId="0" fontId="15" fillId="0" borderId="0" xfId="2"/>
    <xf numFmtId="0" fontId="18" fillId="0" borderId="10" xfId="2" applyFont="1" applyFill="1" applyBorder="1" applyAlignment="1">
      <alignment horizontal="left" vertical="top" wrapText="1" indent="1"/>
    </xf>
    <xf numFmtId="0" fontId="15" fillId="0" borderId="4" xfId="2" applyFill="1" applyBorder="1" applyAlignment="1">
      <alignment horizontal="left" vertical="center" wrapText="1" indent="1"/>
    </xf>
    <xf numFmtId="0" fontId="18" fillId="0" borderId="14" xfId="2" applyFont="1" applyFill="1" applyBorder="1" applyAlignment="1">
      <alignment horizontal="left" wrapText="1" indent="1"/>
    </xf>
    <xf numFmtId="0" fontId="15" fillId="0" borderId="10" xfId="2" applyBorder="1" applyAlignment="1">
      <alignment horizontal="left" vertical="center" wrapText="1" indent="1"/>
    </xf>
    <xf numFmtId="0" fontId="0" fillId="0" borderId="17" xfId="0" applyBorder="1" applyAlignment="1">
      <alignment horizontal="left" vertical="center" wrapText="1" indent="1"/>
    </xf>
    <xf numFmtId="0" fontId="2" fillId="3" borderId="0" xfId="0" applyFont="1" applyFill="1" applyAlignment="1">
      <alignment horizontal="center" vertical="center" wrapText="1"/>
    </xf>
    <xf numFmtId="0" fontId="18" fillId="0" borderId="7" xfId="2" applyFont="1" applyFill="1" applyBorder="1" applyAlignment="1">
      <alignment horizontal="left" wrapText="1" indent="1"/>
    </xf>
    <xf numFmtId="0" fontId="0" fillId="7" borderId="17" xfId="0" applyFill="1" applyBorder="1" applyAlignment="1" applyProtection="1">
      <alignment horizontal="center" vertical="center" wrapText="1"/>
      <protection locked="0"/>
    </xf>
    <xf numFmtId="0" fontId="0" fillId="0" borderId="4" xfId="0" applyBorder="1" applyAlignment="1">
      <alignment horizontal="left" vertical="center" wrapText="1"/>
    </xf>
    <xf numFmtId="0" fontId="0" fillId="7" borderId="4" xfId="0" applyFill="1" applyBorder="1" applyAlignment="1" applyProtection="1">
      <alignment horizontal="left" vertical="center" wrapText="1"/>
      <protection locked="0"/>
    </xf>
    <xf numFmtId="0" fontId="2" fillId="9" borderId="20" xfId="0" applyFont="1" applyFill="1" applyBorder="1" applyAlignment="1">
      <alignment horizontal="left" vertical="center"/>
    </xf>
    <xf numFmtId="0" fontId="29" fillId="0" borderId="10" xfId="2" applyFont="1" applyBorder="1" applyAlignment="1">
      <alignment horizontal="left" vertical="top" wrapText="1" indent="1"/>
    </xf>
    <xf numFmtId="0" fontId="15" fillId="0" borderId="9" xfId="2" applyBorder="1" applyAlignment="1">
      <alignment horizontal="left" wrapText="1"/>
    </xf>
    <xf numFmtId="0" fontId="39" fillId="0" borderId="10" xfId="2" applyFont="1" applyFill="1" applyBorder="1" applyAlignment="1">
      <alignment horizontal="left" vertical="top" wrapText="1" indent="1"/>
    </xf>
    <xf numFmtId="0" fontId="15" fillId="0" borderId="14" xfId="2" applyBorder="1" applyAlignment="1">
      <alignment horizontal="left" wrapText="1"/>
    </xf>
    <xf numFmtId="0" fontId="29" fillId="0" borderId="13" xfId="2" applyFont="1" applyBorder="1" applyAlignment="1">
      <alignment horizontal="left" wrapText="1" indent="1"/>
    </xf>
    <xf numFmtId="0" fontId="29" fillId="0" borderId="19" xfId="2" applyFont="1" applyBorder="1" applyAlignment="1">
      <alignment horizontal="left" vertical="top" wrapText="1" indent="1"/>
    </xf>
    <xf numFmtId="0" fontId="29" fillId="0" borderId="9" xfId="2" applyFont="1" applyBorder="1" applyAlignment="1">
      <alignment horizontal="left" vertical="top" wrapText="1" indent="1"/>
    </xf>
    <xf numFmtId="0" fontId="0" fillId="2" borderId="15" xfId="0" applyFill="1" applyBorder="1"/>
    <xf numFmtId="0" fontId="0" fillId="2" borderId="15" xfId="0" applyFill="1" applyBorder="1" applyAlignment="1">
      <alignment wrapText="1"/>
    </xf>
    <xf numFmtId="0" fontId="11" fillId="10" borderId="11" xfId="0" applyFont="1" applyFill="1" applyBorder="1" applyAlignment="1">
      <alignment horizontal="left" vertical="center" indent="1"/>
    </xf>
    <xf numFmtId="0" fontId="0" fillId="0" borderId="7" xfId="0" applyBorder="1" applyAlignment="1">
      <alignment horizontal="left" vertical="top" wrapText="1" indent="1"/>
    </xf>
    <xf numFmtId="0" fontId="0" fillId="6" borderId="0" xfId="0" applyFill="1" applyAlignment="1">
      <alignment horizontal="right" indent="2"/>
    </xf>
    <xf numFmtId="0" fontId="8" fillId="6" borderId="0" xfId="1" applyFont="1" applyFill="1" applyAlignment="1" applyProtection="1">
      <alignment horizontal="right" vertical="center" indent="16"/>
    </xf>
    <xf numFmtId="0" fontId="0" fillId="6" borderId="0" xfId="0" applyFill="1" applyAlignment="1">
      <alignment horizontal="right" indent="1"/>
    </xf>
    <xf numFmtId="0" fontId="0" fillId="6" borderId="0" xfId="0" applyFill="1" applyAlignment="1">
      <alignment horizontal="center"/>
    </xf>
    <xf numFmtId="0" fontId="0" fillId="0" borderId="1" xfId="0" applyBorder="1"/>
    <xf numFmtId="0" fontId="15" fillId="0" borderId="0" xfId="2" applyAlignment="1">
      <alignment horizontal="right" vertical="center"/>
    </xf>
    <xf numFmtId="0" fontId="15" fillId="2" borderId="0" xfId="2" applyFill="1" applyAlignment="1">
      <alignment horizontal="right" vertical="center"/>
    </xf>
    <xf numFmtId="0" fontId="0" fillId="0" borderId="0" xfId="0" applyAlignment="1">
      <alignment horizontal="left" vertical="center" wrapText="1"/>
    </xf>
    <xf numFmtId="0" fontId="3" fillId="0" borderId="4" xfId="0" applyFont="1" applyBorder="1" applyAlignment="1">
      <alignment horizontal="left" vertical="center" wrapText="1" indent="1"/>
    </xf>
    <xf numFmtId="0" fontId="34" fillId="0" borderId="0" xfId="0" applyFont="1"/>
    <xf numFmtId="0" fontId="0" fillId="0" borderId="0" xfId="0" applyAlignment="1">
      <alignment horizontal="center" vertical="center" wrapText="1"/>
    </xf>
    <xf numFmtId="0" fontId="3" fillId="0" borderId="0" xfId="0" applyFont="1" applyAlignment="1">
      <alignment horizontal="left" vertical="center" wrapText="1" indent="1"/>
    </xf>
    <xf numFmtId="0" fontId="0" fillId="0" borderId="0" xfId="0" applyAlignment="1">
      <alignment horizontal="left" vertical="center" wrapText="1" indent="1"/>
    </xf>
    <xf numFmtId="0" fontId="29" fillId="0" borderId="4" xfId="2" applyFont="1" applyBorder="1" applyAlignment="1">
      <alignment horizontal="left" vertical="center" wrapText="1" indent="1"/>
    </xf>
    <xf numFmtId="0" fontId="3" fillId="0" borderId="0" xfId="0" applyFont="1"/>
    <xf numFmtId="0" fontId="10" fillId="0" borderId="0" xfId="0" applyFont="1"/>
    <xf numFmtId="0" fontId="0" fillId="5" borderId="18" xfId="0" applyFill="1" applyBorder="1" applyAlignment="1">
      <alignment horizontal="left" vertical="center" wrapText="1" indent="1"/>
    </xf>
    <xf numFmtId="0" fontId="15" fillId="0" borderId="0" xfId="2" applyBorder="1"/>
    <xf numFmtId="0" fontId="46" fillId="0" borderId="0" xfId="0" applyFont="1"/>
    <xf numFmtId="0" fontId="10" fillId="0" borderId="0" xfId="0" applyFont="1" applyAlignment="1">
      <alignment wrapText="1"/>
    </xf>
    <xf numFmtId="0" fontId="47" fillId="0" borderId="0" xfId="0" applyFont="1" applyAlignment="1">
      <alignment wrapText="1"/>
    </xf>
    <xf numFmtId="0" fontId="15" fillId="0" borderId="7" xfId="2" applyBorder="1" applyAlignment="1">
      <alignment horizontal="left" vertical="center" wrapText="1" indent="1"/>
    </xf>
    <xf numFmtId="0" fontId="15" fillId="0" borderId="9" xfId="2" applyBorder="1" applyAlignment="1">
      <alignment horizontal="left" vertical="center" indent="1"/>
    </xf>
    <xf numFmtId="0" fontId="15" fillId="0" borderId="7" xfId="2" applyBorder="1" applyAlignment="1">
      <alignment horizontal="left" indent="1"/>
    </xf>
    <xf numFmtId="0" fontId="15" fillId="0" borderId="10" xfId="2" applyBorder="1" applyAlignment="1">
      <alignment horizontal="left" vertical="top" indent="1"/>
    </xf>
    <xf numFmtId="0" fontId="15" fillId="0" borderId="7" xfId="2" applyBorder="1" applyAlignment="1">
      <alignment horizontal="left" vertical="top" indent="1"/>
    </xf>
    <xf numFmtId="0" fontId="15" fillId="0" borderId="9" xfId="2" applyBorder="1" applyAlignment="1">
      <alignment horizontal="left" vertical="top" indent="1"/>
    </xf>
    <xf numFmtId="0" fontId="15" fillId="0" borderId="10" xfId="2" applyBorder="1" applyAlignment="1">
      <alignment horizontal="left" vertical="center" indent="1"/>
    </xf>
    <xf numFmtId="0" fontId="34" fillId="0" borderId="0" xfId="0" applyFont="1" applyAlignment="1">
      <alignment vertical="top"/>
    </xf>
    <xf numFmtId="0" fontId="0" fillId="0" borderId="7" xfId="0" applyBorder="1" applyAlignment="1">
      <alignment horizontal="left" indent="1"/>
    </xf>
    <xf numFmtId="0" fontId="15" fillId="0" borderId="9" xfId="2" applyBorder="1" applyAlignment="1">
      <alignment horizontal="left" indent="1"/>
    </xf>
    <xf numFmtId="0" fontId="2" fillId="9" borderId="14" xfId="0" applyFont="1" applyFill="1" applyBorder="1" applyAlignment="1">
      <alignment horizontal="left" vertical="center" indent="1"/>
    </xf>
    <xf numFmtId="0" fontId="2" fillId="9" borderId="0" xfId="0" applyFont="1" applyFill="1" applyAlignment="1">
      <alignment horizontal="left" vertical="center" indent="1"/>
    </xf>
    <xf numFmtId="0" fontId="15" fillId="0" borderId="7" xfId="2" applyBorder="1" applyAlignment="1">
      <alignment horizontal="left" wrapText="1" indent="1"/>
    </xf>
    <xf numFmtId="0" fontId="3" fillId="9" borderId="12" xfId="0" applyFont="1" applyFill="1" applyBorder="1" applyAlignment="1">
      <alignment vertical="center" wrapText="1"/>
    </xf>
    <xf numFmtId="0" fontId="3" fillId="9" borderId="12" xfId="0" applyFont="1" applyFill="1" applyBorder="1" applyAlignment="1">
      <alignment vertical="center"/>
    </xf>
    <xf numFmtId="0" fontId="3" fillId="9" borderId="5" xfId="0" applyFont="1" applyFill="1" applyBorder="1" applyAlignment="1">
      <alignment vertical="center"/>
    </xf>
    <xf numFmtId="0" fontId="0" fillId="0" borderId="9" xfId="0" applyBorder="1" applyAlignment="1">
      <alignment horizontal="left" vertical="top" wrapText="1" indent="1"/>
    </xf>
    <xf numFmtId="0" fontId="15" fillId="0" borderId="4" xfId="2" applyBorder="1" applyAlignment="1">
      <alignment horizontal="left" vertical="center" wrapText="1" indent="2"/>
    </xf>
    <xf numFmtId="0" fontId="3" fillId="9" borderId="17" xfId="0" applyFont="1" applyFill="1" applyBorder="1" applyAlignment="1">
      <alignment horizontal="left" vertical="center" wrapText="1" indent="1"/>
    </xf>
    <xf numFmtId="0" fontId="3" fillId="9" borderId="18" xfId="0" applyFont="1" applyFill="1" applyBorder="1" applyAlignment="1">
      <alignment horizontal="left" vertical="center" wrapText="1" indent="1"/>
    </xf>
    <xf numFmtId="0" fontId="0" fillId="9" borderId="17" xfId="0" applyFill="1" applyBorder="1" applyAlignment="1">
      <alignment horizontal="left" vertical="center" wrapText="1"/>
    </xf>
    <xf numFmtId="0" fontId="15" fillId="9" borderId="18" xfId="2" applyFill="1" applyBorder="1" applyAlignment="1">
      <alignment horizontal="left" indent="1"/>
    </xf>
    <xf numFmtId="0" fontId="0" fillId="9" borderId="17" xfId="0" applyFill="1" applyBorder="1"/>
    <xf numFmtId="0" fontId="0" fillId="9" borderId="18" xfId="0" applyFill="1" applyBorder="1"/>
    <xf numFmtId="0" fontId="15" fillId="0" borderId="9" xfId="2" applyBorder="1" applyAlignment="1">
      <alignment horizontal="left" wrapText="1" indent="1"/>
    </xf>
    <xf numFmtId="0" fontId="15" fillId="0" borderId="9" xfId="2" applyBorder="1" applyAlignment="1">
      <alignment horizontal="left" vertical="center" wrapText="1" indent="1"/>
    </xf>
    <xf numFmtId="0" fontId="15" fillId="0" borderId="0" xfId="2" applyBorder="1" applyAlignment="1">
      <alignment horizontal="left" vertical="center" indent="1"/>
    </xf>
    <xf numFmtId="0" fontId="15" fillId="0" borderId="0" xfId="2" applyBorder="1" applyAlignment="1">
      <alignment horizontal="left" vertical="top" wrapText="1" indent="1"/>
    </xf>
    <xf numFmtId="0" fontId="15" fillId="0" borderId="7" xfId="2" applyBorder="1" applyAlignment="1">
      <alignment horizontal="left" vertical="center" indent="1"/>
    </xf>
    <xf numFmtId="0" fontId="0" fillId="0" borderId="5" xfId="0" applyBorder="1" applyAlignment="1">
      <alignment horizontal="left" vertical="center" indent="1"/>
    </xf>
    <xf numFmtId="0" fontId="3" fillId="2" borderId="4" xfId="0" applyFont="1" applyFill="1" applyBorder="1" applyAlignment="1">
      <alignment horizontal="left" vertical="center" wrapText="1" indent="1"/>
    </xf>
    <xf numFmtId="0" fontId="0" fillId="0" borderId="4" xfId="0" applyBorder="1" applyAlignment="1">
      <alignment horizontal="left" vertical="center" indent="1"/>
    </xf>
    <xf numFmtId="0" fontId="15" fillId="0" borderId="10" xfId="2" applyFill="1" applyBorder="1" applyAlignment="1">
      <alignment horizontal="left" vertical="top" indent="1"/>
    </xf>
    <xf numFmtId="0" fontId="15" fillId="0" borderId="10" xfId="2" applyFill="1" applyBorder="1" applyAlignment="1">
      <alignment horizontal="left" vertical="center" indent="1"/>
    </xf>
    <xf numFmtId="0" fontId="15" fillId="0" borderId="4" xfId="2" applyFill="1" applyBorder="1" applyAlignment="1">
      <alignment horizontal="left" vertical="center" indent="1"/>
    </xf>
    <xf numFmtId="0" fontId="15" fillId="0" borderId="7" xfId="2" applyFill="1" applyBorder="1" applyAlignment="1">
      <alignment horizontal="left" indent="1"/>
    </xf>
    <xf numFmtId="0" fontId="15" fillId="0" borderId="9" xfId="2" applyFill="1" applyBorder="1" applyAlignment="1">
      <alignment horizontal="left" vertical="center" indent="1"/>
    </xf>
    <xf numFmtId="0" fontId="0" fillId="0" borderId="9" xfId="0" applyBorder="1" applyAlignment="1">
      <alignment horizontal="left" indent="1"/>
    </xf>
    <xf numFmtId="0" fontId="15" fillId="0" borderId="14" xfId="2" applyFill="1" applyBorder="1" applyAlignment="1">
      <alignment horizontal="left" vertical="center" indent="1"/>
    </xf>
    <xf numFmtId="0" fontId="0" fillId="0" borderId="13" xfId="0" applyBorder="1" applyAlignment="1">
      <alignment horizontal="left" indent="1"/>
    </xf>
    <xf numFmtId="0" fontId="15" fillId="0" borderId="19" xfId="2" applyBorder="1" applyAlignment="1">
      <alignment horizontal="left" vertical="top" wrapText="1" indent="1"/>
    </xf>
    <xf numFmtId="0" fontId="15" fillId="0" borderId="13" xfId="2" applyBorder="1" applyAlignment="1">
      <alignment horizontal="left" indent="1"/>
    </xf>
    <xf numFmtId="0" fontId="15" fillId="0" borderId="14" xfId="2" applyBorder="1" applyAlignment="1">
      <alignment horizontal="left" vertical="center" indent="1"/>
    </xf>
    <xf numFmtId="0" fontId="15" fillId="0" borderId="19" xfId="2" applyBorder="1" applyAlignment="1">
      <alignment horizontal="left" vertical="top" indent="1"/>
    </xf>
    <xf numFmtId="0" fontId="15" fillId="0" borderId="18" xfId="2" applyBorder="1" applyAlignment="1">
      <alignment horizontal="left" vertical="center" wrapText="1" indent="1"/>
    </xf>
    <xf numFmtId="0" fontId="37" fillId="2" borderId="0" xfId="2" applyFont="1" applyFill="1" applyAlignment="1">
      <alignment horizontal="left" wrapText="1" indent="1"/>
    </xf>
    <xf numFmtId="0" fontId="35" fillId="0" borderId="0" xfId="0" applyFont="1" applyAlignment="1">
      <alignment horizontal="left" wrapText="1" indent="1"/>
    </xf>
    <xf numFmtId="0" fontId="0" fillId="0" borderId="0" xfId="0" applyAlignment="1">
      <alignment horizontal="left" indent="1"/>
    </xf>
    <xf numFmtId="0" fontId="0" fillId="0" borderId="0" xfId="0" applyAlignment="1">
      <alignment horizontal="left" vertical="center" wrapText="1"/>
    </xf>
    <xf numFmtId="0" fontId="0" fillId="2" borderId="0" xfId="0" applyFill="1" applyAlignment="1">
      <alignment horizontal="left" vertical="top" wrapText="1" indent="3"/>
    </xf>
    <xf numFmtId="0" fontId="0" fillId="2" borderId="0" xfId="0" applyFill="1" applyAlignment="1">
      <alignment horizontal="left" vertical="top" indent="3"/>
    </xf>
    <xf numFmtId="0" fontId="0" fillId="2" borderId="0" xfId="0" applyFill="1" applyAlignment="1">
      <alignment horizontal="left" vertical="top" wrapText="1"/>
    </xf>
    <xf numFmtId="0" fontId="0" fillId="0" borderId="0" xfId="0" applyAlignment="1">
      <alignment horizontal="left" wrapText="1"/>
    </xf>
    <xf numFmtId="0" fontId="0" fillId="0" borderId="0" xfId="0" applyAlignment="1">
      <alignment horizontal="left" vertical="top" wrapText="1" indent="3"/>
    </xf>
    <xf numFmtId="0" fontId="29" fillId="0" borderId="0" xfId="2" applyFont="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wrapText="1"/>
    </xf>
    <xf numFmtId="0" fontId="15" fillId="0" borderId="0" xfId="2" applyAlignment="1">
      <alignment horizontal="left" vertical="top" wrapText="1"/>
    </xf>
    <xf numFmtId="0" fontId="0" fillId="0" borderId="5" xfId="0" applyBorder="1" applyAlignment="1">
      <alignment horizontal="left" vertical="center" wrapText="1" indent="1"/>
    </xf>
    <xf numFmtId="0" fontId="0" fillId="0" borderId="17" xfId="0" applyBorder="1" applyAlignment="1">
      <alignment horizontal="left" vertical="center" wrapText="1" indent="1"/>
    </xf>
    <xf numFmtId="0" fontId="0" fillId="0" borderId="18" xfId="0" applyBorder="1" applyAlignment="1">
      <alignment horizontal="left" vertical="center" wrapText="1" indent="1"/>
    </xf>
    <xf numFmtId="0" fontId="0" fillId="0" borderId="0" xfId="0"/>
    <xf numFmtId="0" fontId="2" fillId="3" borderId="0" xfId="0" applyFont="1" applyFill="1" applyAlignment="1">
      <alignment horizontal="center" vertical="center"/>
    </xf>
    <xf numFmtId="0" fontId="0" fillId="0" borderId="5" xfId="0" applyBorder="1" applyAlignment="1">
      <alignment horizontal="left" vertical="center" indent="1"/>
    </xf>
    <xf numFmtId="0" fontId="0" fillId="0" borderId="17" xfId="0" applyBorder="1" applyAlignment="1">
      <alignment horizontal="left" vertical="center" indent="1"/>
    </xf>
    <xf numFmtId="0" fontId="0" fillId="0" borderId="18" xfId="0" applyBorder="1" applyAlignment="1">
      <alignment horizontal="left" vertical="center" indent="1"/>
    </xf>
    <xf numFmtId="0" fontId="29" fillId="2" borderId="0" xfId="2" applyFont="1" applyFill="1" applyAlignment="1">
      <alignment horizontal="left" vertical="top" wrapText="1"/>
    </xf>
    <xf numFmtId="0" fontId="15" fillId="0" borderId="12" xfId="2" applyFill="1" applyBorder="1" applyAlignment="1">
      <alignment horizontal="left" vertical="center" indent="1"/>
    </xf>
    <xf numFmtId="0" fontId="15" fillId="0" borderId="0" xfId="2" applyFill="1" applyBorder="1" applyAlignment="1">
      <alignment horizontal="left" vertical="center" indent="1"/>
    </xf>
    <xf numFmtId="0" fontId="15" fillId="0" borderId="14" xfId="2" applyFill="1" applyBorder="1" applyAlignment="1">
      <alignment horizontal="left" vertical="center" indent="1"/>
    </xf>
    <xf numFmtId="0" fontId="0" fillId="0" borderId="7" xfId="0" applyBorder="1" applyAlignment="1">
      <alignment horizontal="left" vertical="center" wrapText="1" indent="1"/>
    </xf>
    <xf numFmtId="0" fontId="0" fillId="0" borderId="9" xfId="0" applyBorder="1" applyAlignment="1">
      <alignment horizontal="left" vertical="center" wrapText="1" indent="1"/>
    </xf>
    <xf numFmtId="0" fontId="0" fillId="0" borderId="10" xfId="0" applyBorder="1" applyAlignment="1">
      <alignment horizontal="left" vertical="center" wrapText="1" inden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0" fillId="0" borderId="11" xfId="0" applyFont="1" applyBorder="1" applyAlignment="1">
      <alignment horizontal="left" vertical="center" wrapText="1" indent="1"/>
    </xf>
    <xf numFmtId="0" fontId="0" fillId="0" borderId="15" xfId="0" applyBorder="1" applyAlignment="1">
      <alignment horizontal="left" vertical="center" wrapText="1" indent="1"/>
    </xf>
    <xf numFmtId="0" fontId="0" fillId="0" borderId="13" xfId="0" applyBorder="1" applyAlignment="1">
      <alignment horizontal="left" vertical="center" wrapText="1" indent="1"/>
    </xf>
    <xf numFmtId="0" fontId="0" fillId="0" borderId="11" xfId="0" applyBorder="1" applyAlignment="1">
      <alignment horizontal="left" wrapText="1" indent="1"/>
    </xf>
    <xf numFmtId="0" fontId="0" fillId="0" borderId="15" xfId="0" applyBorder="1" applyAlignment="1">
      <alignment horizontal="left" wrapText="1" indent="1"/>
    </xf>
    <xf numFmtId="0" fontId="0" fillId="0" borderId="13" xfId="0" applyBorder="1" applyAlignment="1">
      <alignment horizontal="left" wrapText="1" indent="1"/>
    </xf>
    <xf numFmtId="0" fontId="0" fillId="0" borderId="11" xfId="0" applyBorder="1" applyAlignment="1">
      <alignment horizontal="left" vertical="center" wrapText="1" indent="1"/>
    </xf>
    <xf numFmtId="0" fontId="29" fillId="0" borderId="20" xfId="2" applyFont="1" applyBorder="1" applyAlignment="1">
      <alignment horizontal="left" vertical="center" wrapText="1" indent="1"/>
    </xf>
    <xf numFmtId="0" fontId="29" fillId="0" borderId="19" xfId="2" applyFont="1" applyBorder="1" applyAlignment="1">
      <alignment horizontal="left" vertical="center" wrapText="1" indent="1"/>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15" fillId="0" borderId="7" xfId="2" applyBorder="1" applyAlignment="1">
      <alignment horizontal="left" vertical="center" wrapText="1" indent="1"/>
    </xf>
    <xf numFmtId="0" fontId="15" fillId="0" borderId="10" xfId="2" applyBorder="1" applyAlignment="1">
      <alignment horizontal="left" vertical="center" wrapText="1" indent="1"/>
    </xf>
    <xf numFmtId="0" fontId="11" fillId="10" borderId="7" xfId="0" applyFont="1" applyFill="1" applyBorder="1" applyAlignment="1">
      <alignment horizontal="left" vertical="center" wrapText="1" indent="1"/>
    </xf>
    <xf numFmtId="0" fontId="11" fillId="10" borderId="10" xfId="0" applyFont="1" applyFill="1" applyBorder="1" applyAlignment="1">
      <alignment horizontal="left" vertical="center" wrapText="1" indent="1"/>
    </xf>
    <xf numFmtId="0" fontId="11" fillId="10" borderId="7"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10" borderId="10" xfId="0" applyFont="1" applyFill="1" applyBorder="1" applyAlignment="1">
      <alignment horizontal="center" vertical="center" wrapText="1"/>
    </xf>
    <xf numFmtId="0" fontId="11" fillId="10" borderId="9" xfId="0" applyFont="1" applyFill="1" applyBorder="1" applyAlignment="1">
      <alignment horizontal="left" vertical="center" wrapText="1" indent="1"/>
    </xf>
    <xf numFmtId="0" fontId="11" fillId="10" borderId="11" xfId="0" applyFont="1" applyFill="1" applyBorder="1" applyAlignment="1">
      <alignment horizontal="left" vertical="center" indent="1"/>
    </xf>
    <xf numFmtId="0" fontId="11" fillId="10" borderId="12" xfId="0" applyFont="1" applyFill="1" applyBorder="1" applyAlignment="1">
      <alignment horizontal="left" vertical="center" indent="1"/>
    </xf>
    <xf numFmtId="0" fontId="11" fillId="10" borderId="6" xfId="0" applyFont="1" applyFill="1" applyBorder="1" applyAlignment="1">
      <alignment horizontal="left" vertical="center" indent="1"/>
    </xf>
    <xf numFmtId="0" fontId="0" fillId="7" borderId="7" xfId="0" applyFill="1" applyBorder="1" applyAlignment="1" applyProtection="1">
      <alignment horizontal="left" vertical="center" wrapText="1" indent="1"/>
      <protection locked="0"/>
    </xf>
    <xf numFmtId="0" fontId="0" fillId="7" borderId="10" xfId="0" applyFill="1" applyBorder="1" applyAlignment="1" applyProtection="1">
      <alignment horizontal="left" vertical="center" wrapText="1" indent="1"/>
      <protection locked="0"/>
    </xf>
    <xf numFmtId="0" fontId="0" fillId="7" borderId="15" xfId="0" applyFill="1" applyBorder="1" applyAlignment="1" applyProtection="1">
      <alignment horizontal="center" vertical="center" wrapText="1"/>
      <protection locked="0"/>
    </xf>
    <xf numFmtId="0" fontId="0" fillId="7" borderId="20" xfId="0" applyFill="1" applyBorder="1" applyAlignment="1" applyProtection="1">
      <alignment horizontal="center" vertical="center" wrapText="1"/>
      <protection locked="0"/>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18" fillId="0" borderId="0" xfId="2" applyFont="1" applyAlignment="1">
      <alignment horizontal="left" vertical="top" wrapText="1"/>
    </xf>
    <xf numFmtId="0" fontId="11" fillId="10" borderId="7" xfId="0" applyFont="1" applyFill="1" applyBorder="1" applyAlignment="1">
      <alignment horizontal="left" vertical="center" indent="1"/>
    </xf>
    <xf numFmtId="0" fontId="11" fillId="10" borderId="9" xfId="0" applyFont="1" applyFill="1" applyBorder="1" applyAlignment="1">
      <alignment horizontal="left" vertical="center" indent="1"/>
    </xf>
    <xf numFmtId="0" fontId="11" fillId="10" borderId="10" xfId="0" applyFont="1" applyFill="1" applyBorder="1" applyAlignment="1">
      <alignment horizontal="left" vertical="center" indent="1"/>
    </xf>
    <xf numFmtId="0" fontId="28" fillId="11" borderId="6" xfId="0" applyFont="1" applyFill="1" applyBorder="1" applyAlignment="1">
      <alignment horizontal="left" vertical="center" wrapText="1"/>
    </xf>
    <xf numFmtId="0" fontId="11" fillId="11" borderId="20" xfId="0" applyFont="1" applyFill="1" applyBorder="1" applyAlignment="1">
      <alignment horizontal="left" vertical="center" wrapText="1"/>
    </xf>
    <xf numFmtId="0" fontId="11" fillId="11" borderId="19" xfId="0" applyFont="1" applyFill="1" applyBorder="1" applyAlignment="1">
      <alignment horizontal="left" vertical="center" wrapText="1"/>
    </xf>
    <xf numFmtId="0" fontId="0" fillId="7" borderId="9" xfId="0" applyFill="1" applyBorder="1" applyAlignment="1" applyProtection="1">
      <alignment horizontal="left" vertical="center" wrapText="1" indent="1"/>
      <protection locked="0"/>
    </xf>
    <xf numFmtId="0" fontId="0" fillId="7" borderId="13" xfId="0" applyFill="1" applyBorder="1" applyAlignment="1" applyProtection="1">
      <alignment horizontal="center" vertical="center" wrapText="1"/>
      <protection locked="0"/>
    </xf>
    <xf numFmtId="0" fontId="0" fillId="7" borderId="14" xfId="0" applyFill="1" applyBorder="1" applyAlignment="1" applyProtection="1">
      <alignment horizontal="center" vertical="center" wrapText="1"/>
      <protection locked="0"/>
    </xf>
    <xf numFmtId="0" fontId="0" fillId="7" borderId="19" xfId="0" applyFill="1" applyBorder="1" applyAlignment="1" applyProtection="1">
      <alignment horizontal="center" vertical="center" wrapText="1"/>
      <protection locked="0"/>
    </xf>
    <xf numFmtId="0" fontId="10" fillId="11" borderId="12" xfId="0" applyFont="1" applyFill="1" applyBorder="1" applyAlignment="1">
      <alignment horizontal="left" wrapText="1"/>
    </xf>
    <xf numFmtId="0" fontId="0" fillId="11" borderId="0" xfId="0" applyFill="1" applyAlignment="1">
      <alignment horizontal="left" wrapText="1"/>
    </xf>
    <xf numFmtId="0" fontId="0" fillId="11" borderId="14" xfId="0" applyFill="1" applyBorder="1" applyAlignment="1">
      <alignment horizontal="left" wrapText="1"/>
    </xf>
    <xf numFmtId="0" fontId="10" fillId="11" borderId="27" xfId="0" applyFont="1" applyFill="1" applyBorder="1" applyAlignment="1">
      <alignment horizontal="left" vertical="top" wrapText="1"/>
    </xf>
    <xf numFmtId="0" fontId="0" fillId="11" borderId="28" xfId="0" applyFill="1" applyBorder="1" applyAlignment="1">
      <alignment horizontal="left" vertical="top" wrapText="1"/>
    </xf>
    <xf numFmtId="0" fontId="0" fillId="11" borderId="29" xfId="0" applyFill="1" applyBorder="1" applyAlignment="1">
      <alignment horizontal="left" vertical="top" wrapText="1"/>
    </xf>
    <xf numFmtId="0" fontId="0" fillId="11" borderId="12" xfId="0" applyFill="1" applyBorder="1" applyAlignment="1">
      <alignment horizontal="left" wrapText="1"/>
    </xf>
    <xf numFmtId="0" fontId="29" fillId="11" borderId="6" xfId="0" applyFont="1" applyFill="1" applyBorder="1" applyAlignment="1">
      <alignment horizontal="left" vertical="center" wrapText="1"/>
    </xf>
    <xf numFmtId="0" fontId="8" fillId="6" borderId="0" xfId="1" applyFont="1" applyFill="1" applyAlignment="1" applyProtection="1">
      <alignment horizontal="left"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6" xfId="0" applyBorder="1" applyAlignment="1">
      <alignment horizontal="left" vertical="center" wrapText="1" indent="1"/>
    </xf>
    <xf numFmtId="0" fontId="10" fillId="2" borderId="4" xfId="0" applyFont="1" applyFill="1" applyBorder="1" applyAlignment="1">
      <alignment horizontal="center" vertical="center"/>
    </xf>
    <xf numFmtId="0" fontId="0" fillId="2" borderId="7" xfId="0" applyFill="1" applyBorder="1" applyAlignment="1">
      <alignment horizontal="left" vertical="center" wrapText="1" indent="1"/>
    </xf>
    <xf numFmtId="0" fontId="0" fillId="2" borderId="9" xfId="0" applyFill="1" applyBorder="1" applyAlignment="1">
      <alignment horizontal="left" vertical="center" wrapText="1" indent="1"/>
    </xf>
    <xf numFmtId="0" fontId="0" fillId="2" borderId="10" xfId="0" applyFill="1" applyBorder="1" applyAlignment="1">
      <alignment horizontal="left" vertical="center" wrapText="1" indent="1"/>
    </xf>
    <xf numFmtId="0" fontId="0" fillId="7" borderId="4" xfId="0" applyFill="1" applyBorder="1" applyAlignment="1" applyProtection="1">
      <alignment horizontal="center" vertical="center" wrapText="1"/>
      <protection locked="0"/>
    </xf>
    <xf numFmtId="0" fontId="0" fillId="7" borderId="4" xfId="0" applyFill="1" applyBorder="1" applyAlignment="1" applyProtection="1">
      <alignment horizontal="left" vertical="center" wrapText="1" indent="1"/>
      <protection locked="0"/>
    </xf>
    <xf numFmtId="0" fontId="11" fillId="10" borderId="11" xfId="0" applyFont="1" applyFill="1" applyBorder="1" applyAlignment="1">
      <alignment horizontal="left" vertical="center" wrapText="1" indent="1"/>
    </xf>
    <xf numFmtId="0" fontId="11" fillId="10" borderId="6" xfId="0" applyFont="1" applyFill="1" applyBorder="1" applyAlignment="1">
      <alignment horizontal="left" vertical="center" wrapText="1" indent="1"/>
    </xf>
    <xf numFmtId="0" fontId="11" fillId="9" borderId="5" xfId="0" applyFont="1" applyFill="1" applyBorder="1" applyAlignment="1">
      <alignment horizontal="left" wrapText="1"/>
    </xf>
    <xf numFmtId="0" fontId="11" fillId="9" borderId="17" xfId="0" applyFont="1" applyFill="1" applyBorder="1" applyAlignment="1">
      <alignment horizontal="left" wrapText="1"/>
    </xf>
    <xf numFmtId="0" fontId="11" fillId="9" borderId="18" xfId="0" applyFont="1" applyFill="1" applyBorder="1" applyAlignment="1">
      <alignment horizontal="lef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left" vertical="center" wrapText="1" indent="1"/>
    </xf>
    <xf numFmtId="0" fontId="0" fillId="0" borderId="12" xfId="0" applyBorder="1" applyAlignment="1">
      <alignment horizontal="center" vertical="center" wrapText="1"/>
    </xf>
    <xf numFmtId="0" fontId="10" fillId="0" borderId="4" xfId="0" applyFont="1" applyBorder="1" applyAlignment="1">
      <alignment horizontal="center" vertical="center" wrapText="1"/>
    </xf>
    <xf numFmtId="0" fontId="0" fillId="0" borderId="0" xfId="0" applyAlignment="1">
      <alignment horizontal="center" vertical="center" wrapText="1"/>
    </xf>
    <xf numFmtId="0" fontId="11" fillId="9" borderId="5" xfId="0" applyFont="1" applyFill="1" applyBorder="1" applyAlignment="1">
      <alignment horizontal="left" vertical="center" wrapText="1"/>
    </xf>
    <xf numFmtId="0" fontId="11" fillId="9" borderId="17" xfId="0" applyFont="1" applyFill="1" applyBorder="1" applyAlignment="1">
      <alignment horizontal="left" vertical="center" wrapText="1"/>
    </xf>
    <xf numFmtId="0" fontId="11" fillId="9" borderId="18" xfId="0" applyFont="1" applyFill="1" applyBorder="1" applyAlignment="1">
      <alignment horizontal="left" vertical="center" wrapText="1"/>
    </xf>
    <xf numFmtId="0" fontId="48" fillId="0" borderId="0" xfId="0" applyFont="1" applyAlignment="1">
      <alignment horizontal="left" vertical="center"/>
    </xf>
    <xf numFmtId="0" fontId="0" fillId="0" borderId="4" xfId="0" applyBorder="1" applyAlignment="1">
      <alignment horizontal="left" vertical="center" wrapText="1" indent="1"/>
    </xf>
    <xf numFmtId="0" fontId="48" fillId="0" borderId="0" xfId="0" applyFont="1" applyAlignment="1">
      <alignment vertical="center"/>
    </xf>
    <xf numFmtId="0" fontId="10" fillId="0" borderId="12" xfId="0" applyFont="1" applyBorder="1" applyAlignment="1">
      <alignment horizontal="center" wrapText="1"/>
    </xf>
    <xf numFmtId="0" fontId="1" fillId="2" borderId="0" xfId="0" applyFont="1" applyFill="1" applyAlignment="1">
      <alignment horizontal="left" vertical="center" wrapText="1"/>
    </xf>
    <xf numFmtId="0" fontId="11" fillId="4" borderId="5" xfId="0" applyFont="1" applyFill="1" applyBorder="1" applyAlignment="1">
      <alignment horizontal="left" vertical="center" indent="1"/>
    </xf>
    <xf numFmtId="0" fontId="11" fillId="4" borderId="18" xfId="0" applyFont="1" applyFill="1" applyBorder="1" applyAlignment="1">
      <alignment horizontal="left" vertical="center" indent="1"/>
    </xf>
    <xf numFmtId="0" fontId="11" fillId="4" borderId="5" xfId="0" applyFont="1" applyFill="1" applyBorder="1" applyAlignment="1">
      <alignment horizontal="left" vertical="center" wrapText="1" indent="1"/>
    </xf>
    <xf numFmtId="0" fontId="11" fillId="4" borderId="18" xfId="0" applyFont="1" applyFill="1" applyBorder="1" applyAlignment="1">
      <alignment horizontal="left" vertical="center" wrapText="1" indent="1"/>
    </xf>
    <xf numFmtId="0" fontId="0" fillId="2" borderId="0" xfId="0" applyFill="1" applyAlignment="1">
      <alignment horizontal="left" vertical="center" wrapText="1"/>
    </xf>
    <xf numFmtId="0" fontId="0" fillId="2" borderId="0" xfId="0" applyFill="1" applyAlignment="1">
      <alignment horizontal="left" wrapText="1"/>
    </xf>
    <xf numFmtId="0" fontId="29" fillId="0" borderId="11" xfId="2" applyFont="1" applyFill="1" applyBorder="1" applyAlignment="1">
      <alignment horizontal="left" vertical="center" wrapText="1" indent="1"/>
    </xf>
    <xf numFmtId="0" fontId="18" fillId="0" borderId="15" xfId="2" applyFont="1" applyFill="1" applyBorder="1" applyAlignment="1">
      <alignment horizontal="left" vertical="center" wrapText="1" indent="1"/>
    </xf>
    <xf numFmtId="0" fontId="18" fillId="0" borderId="13" xfId="2" applyFont="1" applyFill="1" applyBorder="1" applyAlignment="1">
      <alignment horizontal="left" vertical="center" wrapText="1" indent="1"/>
    </xf>
    <xf numFmtId="0" fontId="29" fillId="0" borderId="5" xfId="2" applyFont="1" applyFill="1" applyBorder="1" applyAlignment="1">
      <alignment horizontal="left" vertical="center" wrapText="1" indent="1"/>
    </xf>
    <xf numFmtId="0" fontId="29" fillId="0" borderId="17" xfId="2" applyFont="1" applyFill="1" applyBorder="1" applyAlignment="1">
      <alignment horizontal="left" vertical="center" wrapText="1" indent="1"/>
    </xf>
    <xf numFmtId="0" fontId="29" fillId="0" borderId="18" xfId="2" applyFont="1" applyFill="1" applyBorder="1" applyAlignment="1">
      <alignment horizontal="left" vertical="center" wrapText="1" indent="1"/>
    </xf>
    <xf numFmtId="0" fontId="11" fillId="4" borderId="4" xfId="0" applyFont="1" applyFill="1" applyBorder="1" applyAlignment="1">
      <alignment horizontal="left" vertical="center" indent="1"/>
    </xf>
    <xf numFmtId="0" fontId="0" fillId="0" borderId="10" xfId="0" quotePrefix="1" applyBorder="1" applyAlignment="1">
      <alignment horizontal="left" vertical="center" wrapText="1" indent="1"/>
    </xf>
    <xf numFmtId="0" fontId="11" fillId="4" borderId="11" xfId="0" applyFont="1" applyFill="1" applyBorder="1" applyAlignment="1">
      <alignment horizontal="left" vertical="center" indent="1"/>
    </xf>
    <xf numFmtId="0" fontId="11" fillId="4" borderId="13" xfId="0" applyFont="1" applyFill="1" applyBorder="1" applyAlignment="1">
      <alignment horizontal="left" vertical="center" indent="1"/>
    </xf>
    <xf numFmtId="0" fontId="32" fillId="0" borderId="0" xfId="0" applyFont="1" applyAlignment="1">
      <alignment horizontal="left" wrapText="1"/>
    </xf>
    <xf numFmtId="0" fontId="0" fillId="0" borderId="7" xfId="0" applyBorder="1" applyAlignment="1">
      <alignment horizontal="left" vertical="center" wrapText="1"/>
    </xf>
    <xf numFmtId="0" fontId="0" fillId="0" borderId="10" xfId="0" applyBorder="1" applyAlignment="1">
      <alignment horizontal="left" vertical="center" wrapText="1"/>
    </xf>
    <xf numFmtId="0" fontId="29" fillId="11" borderId="6" xfId="0" applyFont="1" applyFill="1" applyBorder="1" applyAlignment="1">
      <alignment horizontal="left" vertical="top" wrapText="1"/>
    </xf>
    <xf numFmtId="0" fontId="29" fillId="11" borderId="20" xfId="0" applyFont="1" applyFill="1" applyBorder="1" applyAlignment="1">
      <alignment horizontal="left" vertical="top" wrapText="1"/>
    </xf>
    <xf numFmtId="0" fontId="29" fillId="11" borderId="19" xfId="0" applyFont="1" applyFill="1" applyBorder="1" applyAlignment="1">
      <alignment horizontal="left" vertical="top" wrapText="1"/>
    </xf>
    <xf numFmtId="0" fontId="11" fillId="11" borderId="11" xfId="0" applyFont="1" applyFill="1" applyBorder="1" applyAlignment="1">
      <alignment horizontal="left" wrapText="1"/>
    </xf>
    <xf numFmtId="0" fontId="11" fillId="11" borderId="15" xfId="0" applyFont="1" applyFill="1" applyBorder="1" applyAlignment="1">
      <alignment horizontal="left" wrapText="1"/>
    </xf>
    <xf numFmtId="0" fontId="11" fillId="11" borderId="13" xfId="0" applyFont="1" applyFill="1" applyBorder="1" applyAlignment="1">
      <alignment horizontal="left" wrapText="1"/>
    </xf>
    <xf numFmtId="0" fontId="28" fillId="11" borderId="12" xfId="0" applyFont="1" applyFill="1" applyBorder="1" applyAlignment="1">
      <alignment horizontal="left" wrapText="1"/>
    </xf>
    <xf numFmtId="0" fontId="28" fillId="11" borderId="0" xfId="0" applyFont="1" applyFill="1" applyAlignment="1">
      <alignment horizontal="left" wrapText="1"/>
    </xf>
    <xf numFmtId="0" fontId="28" fillId="11" borderId="14" xfId="0" applyFont="1" applyFill="1" applyBorder="1" applyAlignment="1">
      <alignment horizontal="left" wrapText="1"/>
    </xf>
    <xf numFmtId="0" fontId="28" fillId="11" borderId="20" xfId="0" applyFont="1" applyFill="1" applyBorder="1" applyAlignment="1">
      <alignment horizontal="left" vertical="center" wrapText="1"/>
    </xf>
    <xf numFmtId="0" fontId="28" fillId="11" borderId="19" xfId="0" applyFont="1" applyFill="1" applyBorder="1" applyAlignment="1">
      <alignment horizontal="left" vertical="center" wrapText="1"/>
    </xf>
    <xf numFmtId="0" fontId="11" fillId="11" borderId="21" xfId="0" applyFont="1" applyFill="1" applyBorder="1" applyAlignment="1">
      <alignment horizontal="left" wrapText="1"/>
    </xf>
    <xf numFmtId="0" fontId="11" fillId="11" borderId="22" xfId="0" applyFont="1" applyFill="1" applyBorder="1" applyAlignment="1">
      <alignment horizontal="left" wrapText="1"/>
    </xf>
    <xf numFmtId="0" fontId="11" fillId="11" borderId="23" xfId="0" applyFont="1" applyFill="1" applyBorder="1" applyAlignment="1">
      <alignment horizontal="left" wrapText="1"/>
    </xf>
    <xf numFmtId="0" fontId="28" fillId="11" borderId="31" xfId="0" applyFont="1" applyFill="1" applyBorder="1" applyAlignment="1">
      <alignment horizontal="left" wrapText="1"/>
    </xf>
    <xf numFmtId="0" fontId="28" fillId="11" borderId="32" xfId="0" applyFont="1" applyFill="1" applyBorder="1" applyAlignment="1">
      <alignment horizontal="left" wrapText="1"/>
    </xf>
    <xf numFmtId="0" fontId="28" fillId="11" borderId="33" xfId="0" applyFont="1" applyFill="1" applyBorder="1" applyAlignment="1">
      <alignment horizontal="left" wrapText="1"/>
    </xf>
    <xf numFmtId="0" fontId="29" fillId="11" borderId="11" xfId="0" applyFont="1" applyFill="1" applyBorder="1" applyAlignment="1">
      <alignment horizontal="left" vertical="center" wrapText="1"/>
    </xf>
    <xf numFmtId="0" fontId="29" fillId="11" borderId="15" xfId="0" applyFont="1" applyFill="1" applyBorder="1" applyAlignment="1">
      <alignment horizontal="left" vertical="center" wrapText="1"/>
    </xf>
    <xf numFmtId="0" fontId="29" fillId="11" borderId="13" xfId="0" applyFont="1" applyFill="1" applyBorder="1" applyAlignment="1">
      <alignment horizontal="left" vertical="center" wrapText="1"/>
    </xf>
    <xf numFmtId="0" fontId="0" fillId="2" borderId="15" xfId="0" applyFill="1" applyBorder="1" applyAlignment="1">
      <alignment horizontal="left" vertical="center" wrapText="1"/>
    </xf>
    <xf numFmtId="0" fontId="2" fillId="3" borderId="20" xfId="0" applyFont="1" applyFill="1" applyBorder="1" applyAlignment="1">
      <alignment horizontal="center" vertical="center"/>
    </xf>
    <xf numFmtId="0" fontId="0" fillId="2" borderId="5" xfId="0" applyFill="1" applyBorder="1" applyAlignment="1">
      <alignment horizontal="left" vertical="center" wrapText="1" indent="1"/>
    </xf>
    <xf numFmtId="0" fontId="0" fillId="2" borderId="18" xfId="0" applyFill="1" applyBorder="1" applyAlignment="1">
      <alignment horizontal="left" vertical="center" wrapText="1" indent="1"/>
    </xf>
    <xf numFmtId="0" fontId="35" fillId="2" borderId="5" xfId="0" applyFont="1" applyFill="1" applyBorder="1" applyAlignment="1">
      <alignment horizontal="left" vertical="center" wrapText="1" indent="1"/>
    </xf>
    <xf numFmtId="0" fontId="35" fillId="2" borderId="18" xfId="0" applyFont="1" applyFill="1" applyBorder="1" applyAlignment="1">
      <alignment horizontal="left" vertical="center" wrapText="1" indent="1"/>
    </xf>
    <xf numFmtId="0" fontId="0" fillId="0" borderId="6" xfId="0" applyBorder="1" applyAlignment="1">
      <alignment horizontal="left" vertical="top" wrapText="1" indent="1"/>
    </xf>
    <xf numFmtId="0" fontId="0" fillId="0" borderId="19" xfId="0" applyBorder="1" applyAlignment="1">
      <alignment horizontal="left" vertical="top" wrapText="1" indent="1"/>
    </xf>
    <xf numFmtId="0" fontId="0" fillId="0" borderId="4" xfId="0" applyBorder="1" applyAlignment="1">
      <alignment horizontal="left" vertical="top" wrapText="1" indent="1"/>
    </xf>
    <xf numFmtId="0" fontId="3" fillId="2" borderId="0" xfId="0" applyFont="1" applyFill="1" applyAlignment="1">
      <alignment horizontal="left" vertical="center" wrapText="1"/>
    </xf>
    <xf numFmtId="0" fontId="0" fillId="5" borderId="5" xfId="0" applyFill="1" applyBorder="1" applyAlignment="1">
      <alignment horizontal="center" vertical="center" wrapText="1"/>
    </xf>
    <xf numFmtId="0" fontId="0" fillId="5" borderId="17" xfId="0" applyFill="1" applyBorder="1" applyAlignment="1">
      <alignment horizontal="center" vertical="center" wrapText="1"/>
    </xf>
    <xf numFmtId="0" fontId="0" fillId="5" borderId="18" xfId="0" applyFill="1" applyBorder="1" applyAlignment="1">
      <alignment horizontal="center" vertical="center" wrapText="1"/>
    </xf>
    <xf numFmtId="0" fontId="10" fillId="0" borderId="9" xfId="0" applyFont="1" applyBorder="1" applyAlignment="1">
      <alignment horizontal="center" vertical="center" wrapText="1"/>
    </xf>
    <xf numFmtId="0" fontId="0" fillId="0" borderId="19" xfId="0" applyBorder="1" applyAlignment="1">
      <alignment horizontal="left" vertical="center" wrapText="1" indent="1"/>
    </xf>
    <xf numFmtId="0" fontId="11" fillId="9" borderId="11" xfId="0" applyFont="1" applyFill="1" applyBorder="1" applyAlignment="1">
      <alignment horizontal="left" wrapText="1"/>
    </xf>
    <xf numFmtId="0" fontId="11" fillId="9" borderId="15" xfId="0" applyFont="1" applyFill="1" applyBorder="1" applyAlignment="1">
      <alignment horizontal="left" wrapText="1"/>
    </xf>
    <xf numFmtId="0" fontId="11" fillId="4" borderId="11" xfId="0" applyFont="1" applyFill="1" applyBorder="1" applyAlignment="1">
      <alignment horizontal="left" vertical="center" wrapText="1" indent="1"/>
    </xf>
    <xf numFmtId="0" fontId="11" fillId="4" borderId="12" xfId="0" applyFont="1" applyFill="1" applyBorder="1" applyAlignment="1">
      <alignment horizontal="left" vertical="center" wrapText="1" indent="1"/>
    </xf>
    <xf numFmtId="0" fontId="11" fillId="4" borderId="6" xfId="0" applyFont="1" applyFill="1" applyBorder="1" applyAlignment="1">
      <alignment horizontal="left" vertical="center" wrapText="1" indent="1"/>
    </xf>
    <xf numFmtId="0" fontId="0" fillId="2" borderId="3" xfId="0" applyFill="1" applyBorder="1" applyAlignment="1">
      <alignment horizontal="left" vertical="top" wrapText="1"/>
    </xf>
    <xf numFmtId="0" fontId="0" fillId="7" borderId="7" xfId="0" applyFill="1" applyBorder="1" applyAlignment="1" applyProtection="1">
      <alignment horizontal="center" vertical="center" wrapText="1"/>
      <protection locked="0"/>
    </xf>
    <xf numFmtId="0" fontId="0" fillId="7" borderId="9" xfId="0" applyFill="1" applyBorder="1" applyAlignment="1" applyProtection="1">
      <alignment horizontal="center" vertical="center" wrapText="1"/>
      <protection locked="0"/>
    </xf>
    <xf numFmtId="0" fontId="0" fillId="7" borderId="10" xfId="0" applyFill="1" applyBorder="1" applyAlignment="1" applyProtection="1">
      <alignment horizontal="center" vertical="center" wrapText="1"/>
      <protection locked="0"/>
    </xf>
    <xf numFmtId="0" fontId="10" fillId="0" borderId="0" xfId="0" applyFont="1" applyAlignment="1">
      <alignment vertical="center" wrapText="1"/>
    </xf>
    <xf numFmtId="0" fontId="0" fillId="2" borderId="0" xfId="0" applyFill="1" applyAlignment="1">
      <alignment vertical="top"/>
    </xf>
    <xf numFmtId="0" fontId="0" fillId="2" borderId="0" xfId="0" applyFill="1" applyAlignment="1">
      <alignment vertical="top" wrapText="1"/>
    </xf>
    <xf numFmtId="0" fontId="11" fillId="4" borderId="4" xfId="0" applyFont="1" applyFill="1" applyBorder="1" applyAlignment="1">
      <alignment horizontal="left" vertical="center" wrapText="1" indent="1"/>
    </xf>
    <xf numFmtId="0" fontId="0" fillId="0" borderId="4" xfId="0" quotePrefix="1" applyBorder="1" applyAlignment="1">
      <alignment horizontal="left" vertical="center" wrapText="1" indent="1"/>
    </xf>
    <xf numFmtId="0" fontId="18" fillId="0" borderId="11" xfId="2" applyFont="1" applyFill="1" applyBorder="1" applyAlignment="1">
      <alignment horizontal="left" vertical="center" wrapText="1" indent="1"/>
    </xf>
    <xf numFmtId="0" fontId="18" fillId="0" borderId="12" xfId="2" applyFont="1" applyFill="1" applyBorder="1" applyAlignment="1">
      <alignment horizontal="left" vertical="center" wrapText="1" indent="1"/>
    </xf>
    <xf numFmtId="0" fontId="18" fillId="0" borderId="0" xfId="2" applyFont="1" applyFill="1" applyBorder="1" applyAlignment="1">
      <alignment horizontal="left" vertical="center" wrapText="1" indent="1"/>
    </xf>
    <xf numFmtId="0" fontId="18" fillId="0" borderId="14" xfId="2" applyFont="1" applyFill="1" applyBorder="1" applyAlignment="1">
      <alignment horizontal="left" vertical="center" wrapText="1" indent="1"/>
    </xf>
    <xf numFmtId="0" fontId="0" fillId="0" borderId="10" xfId="0" applyBorder="1" applyAlignment="1">
      <alignment horizontal="left" vertical="top" wrapText="1" indent="1"/>
    </xf>
    <xf numFmtId="0" fontId="11" fillId="9" borderId="5" xfId="0" applyFont="1" applyFill="1" applyBorder="1" applyAlignment="1">
      <alignment horizontal="left"/>
    </xf>
    <xf numFmtId="0" fontId="11" fillId="9" borderId="17" xfId="0" applyFont="1" applyFill="1" applyBorder="1" applyAlignment="1">
      <alignment horizontal="left"/>
    </xf>
    <xf numFmtId="0" fontId="11" fillId="9" borderId="18" xfId="0" applyFont="1" applyFill="1" applyBorder="1" applyAlignment="1">
      <alignment horizontal="left"/>
    </xf>
  </cellXfs>
  <cellStyles count="3">
    <cellStyle name="Heading 2 2" xfId="1" xr:uid="{71AC0140-7C85-44F5-9736-AA3543509E6B}"/>
    <cellStyle name="Hyperlink" xfId="2" builtinId="8"/>
    <cellStyle name="Normal" xfId="0" builtinId="0"/>
  </cellStyles>
  <dxfs count="4">
    <dxf>
      <alignment horizontal="center" vertical="bottom" textRotation="0" wrapText="0" indent="0" justifyLastLine="0" shrinkToFit="0" readingOrder="0"/>
    </dxf>
    <dxf>
      <alignment horizontal="left" vertical="bottom" textRotation="0" wrapText="0" relativeIndent="1" justifyLastLine="0" shrinkToFit="0" readingOrder="0"/>
    </dxf>
    <dxf>
      <alignment horizontal="right" vertical="bottom" textRotation="0" wrapText="0" indent="0" justifyLastLine="0" shrinkToFit="0" readingOrder="0"/>
    </dxf>
    <dxf>
      <fill>
        <patternFill patternType="solid">
          <fgColor indexed="64"/>
          <bgColor rgb="FFFFD004"/>
        </patternFill>
      </fill>
    </dxf>
  </dxfs>
  <tableStyles count="0" defaultTableStyle="TableStyleMedium2" defaultPivotStyle="PivotStyleLight16"/>
  <colors>
    <mruColors>
      <color rgb="FFED9B9B"/>
      <color rgb="FFED9BCA"/>
      <color rgb="FFF09E84"/>
      <color rgb="FFE7F1F9"/>
      <color rgb="FFFFD004"/>
      <color rgb="FFFFBC15"/>
      <color rgb="FF9DF67E"/>
      <color rgb="FFE2F49E"/>
      <color rgb="FF002D73"/>
      <color rgb="FFEF2F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17/06/relationships/rdRichValue" Target="richData/rdrichvalue.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eetMetadata" Target="metadata.xml"/><Relationship Id="rId45"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17/06/relationships/rdRichValueStructure" Target="richData/rdrichvaluestructure.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46" Type="http://schemas.openxmlformats.org/officeDocument/2006/relationships/calcChain" Target="calcChain.xml"/><Relationship Id="rId20" Type="http://schemas.openxmlformats.org/officeDocument/2006/relationships/worksheet" Target="worksheets/sheet20.xml"/><Relationship Id="rId41"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Tab 5__ForPrint'!A1"/><Relationship Id="rId4" Type="http://schemas.openxmlformats.org/officeDocument/2006/relationships/image" Target="../media/image2.png"/></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Tab 5__ForPrint'!A1"/><Relationship Id="rId4" Type="http://schemas.openxmlformats.org/officeDocument/2006/relationships/image" Target="../media/image2.png"/></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Tab 5__ForPrint'!A1"/><Relationship Id="rId4"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1346</xdr:colOff>
      <xdr:row>1</xdr:row>
      <xdr:rowOff>0</xdr:rowOff>
    </xdr:from>
    <xdr:to>
      <xdr:col>2</xdr:col>
      <xdr:colOff>943747</xdr:colOff>
      <xdr:row>3</xdr:row>
      <xdr:rowOff>152474</xdr:rowOff>
    </xdr:to>
    <xdr:pic>
      <xdr:nvPicPr>
        <xdr:cNvPr id="5" name="Picture 4" descr="Centers for Medicare &amp; Medicaid Services logo">
          <a:extLst>
            <a:ext uri="{FF2B5EF4-FFF2-40B4-BE49-F238E27FC236}">
              <a16:creationId xmlns:a16="http://schemas.microsoft.com/office/drawing/2014/main" id="{7AA8D508-C23C-6E51-A28E-D718C898B6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4221" y="190500"/>
          <a:ext cx="1531046" cy="5334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1346</xdr:colOff>
      <xdr:row>1</xdr:row>
      <xdr:rowOff>0</xdr:rowOff>
    </xdr:from>
    <xdr:to>
      <xdr:col>1</xdr:col>
      <xdr:colOff>1557157</xdr:colOff>
      <xdr:row>3</xdr:row>
      <xdr:rowOff>152474</xdr:rowOff>
    </xdr:to>
    <xdr:pic>
      <xdr:nvPicPr>
        <xdr:cNvPr id="3" name="Picture 2" descr="Centers for Medicare &amp; Medicaid Services logo">
          <a:extLst>
            <a:ext uri="{FF2B5EF4-FFF2-40B4-BE49-F238E27FC236}">
              <a16:creationId xmlns:a16="http://schemas.microsoft.com/office/drawing/2014/main" id="{3095B32E-FB9F-4CCF-BBBC-8506B4152F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4221" y="190500"/>
          <a:ext cx="1531046" cy="5334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1346</xdr:colOff>
      <xdr:row>1</xdr:row>
      <xdr:rowOff>0</xdr:rowOff>
    </xdr:from>
    <xdr:to>
      <xdr:col>1</xdr:col>
      <xdr:colOff>1553347</xdr:colOff>
      <xdr:row>3</xdr:row>
      <xdr:rowOff>152474</xdr:rowOff>
    </xdr:to>
    <xdr:pic>
      <xdr:nvPicPr>
        <xdr:cNvPr id="3" name="Picture 2" descr="Centers for Medicare &amp; Medicaid Services logo">
          <a:extLst>
            <a:ext uri="{FF2B5EF4-FFF2-40B4-BE49-F238E27FC236}">
              <a16:creationId xmlns:a16="http://schemas.microsoft.com/office/drawing/2014/main" id="{B1314FA3-4FDB-4E32-B866-61D4F2A9EF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4221" y="190500"/>
          <a:ext cx="1531046" cy="5334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1346</xdr:colOff>
      <xdr:row>1</xdr:row>
      <xdr:rowOff>0</xdr:rowOff>
    </xdr:from>
    <xdr:to>
      <xdr:col>2</xdr:col>
      <xdr:colOff>1216162</xdr:colOff>
      <xdr:row>3</xdr:row>
      <xdr:rowOff>152474</xdr:rowOff>
    </xdr:to>
    <xdr:pic>
      <xdr:nvPicPr>
        <xdr:cNvPr id="3" name="Picture 2" descr="Centers for Medicare &amp; Medicaid Services logo">
          <a:extLst>
            <a:ext uri="{FF2B5EF4-FFF2-40B4-BE49-F238E27FC236}">
              <a16:creationId xmlns:a16="http://schemas.microsoft.com/office/drawing/2014/main" id="{7F7F45F9-47F4-4B24-92EC-ABAB0EC566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4221" y="190500"/>
          <a:ext cx="1531046" cy="5334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1346</xdr:colOff>
      <xdr:row>1</xdr:row>
      <xdr:rowOff>0</xdr:rowOff>
    </xdr:from>
    <xdr:to>
      <xdr:col>1</xdr:col>
      <xdr:colOff>1555252</xdr:colOff>
      <xdr:row>3</xdr:row>
      <xdr:rowOff>152474</xdr:rowOff>
    </xdr:to>
    <xdr:pic>
      <xdr:nvPicPr>
        <xdr:cNvPr id="3" name="Picture 2" descr="Centers for Medicare &amp; Medicaid Services logo">
          <a:extLst>
            <a:ext uri="{FF2B5EF4-FFF2-40B4-BE49-F238E27FC236}">
              <a16:creationId xmlns:a16="http://schemas.microsoft.com/office/drawing/2014/main" id="{C5366D67-FD80-455D-B01A-FF3264A974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4221" y="180975"/>
          <a:ext cx="1542476" cy="5144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1346</xdr:colOff>
      <xdr:row>1</xdr:row>
      <xdr:rowOff>0</xdr:rowOff>
    </xdr:from>
    <xdr:to>
      <xdr:col>2</xdr:col>
      <xdr:colOff>1206637</xdr:colOff>
      <xdr:row>3</xdr:row>
      <xdr:rowOff>152474</xdr:rowOff>
    </xdr:to>
    <xdr:pic>
      <xdr:nvPicPr>
        <xdr:cNvPr id="3" name="Picture 2" descr="Centers for Medicare &amp; Medicaid Services logo">
          <a:extLst>
            <a:ext uri="{FF2B5EF4-FFF2-40B4-BE49-F238E27FC236}">
              <a16:creationId xmlns:a16="http://schemas.microsoft.com/office/drawing/2014/main" id="{3FA3AB01-6B94-4EC5-9BA1-98D46172BC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4221" y="190500"/>
          <a:ext cx="1531046" cy="5334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1346</xdr:colOff>
      <xdr:row>1</xdr:row>
      <xdr:rowOff>0</xdr:rowOff>
    </xdr:from>
    <xdr:to>
      <xdr:col>1</xdr:col>
      <xdr:colOff>1553982</xdr:colOff>
      <xdr:row>3</xdr:row>
      <xdr:rowOff>152474</xdr:rowOff>
    </xdr:to>
    <xdr:pic>
      <xdr:nvPicPr>
        <xdr:cNvPr id="3" name="Picture 2" descr="Centers for Medicare &amp; Medicaid Services logo">
          <a:extLst>
            <a:ext uri="{FF2B5EF4-FFF2-40B4-BE49-F238E27FC236}">
              <a16:creationId xmlns:a16="http://schemas.microsoft.com/office/drawing/2014/main" id="{86DA9D24-700B-4E54-A7F0-2C274AEE00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4221" y="190500"/>
          <a:ext cx="1531046" cy="5334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1346</xdr:colOff>
      <xdr:row>1</xdr:row>
      <xdr:rowOff>0</xdr:rowOff>
    </xdr:from>
    <xdr:to>
      <xdr:col>2</xdr:col>
      <xdr:colOff>1202827</xdr:colOff>
      <xdr:row>3</xdr:row>
      <xdr:rowOff>152474</xdr:rowOff>
    </xdr:to>
    <xdr:pic>
      <xdr:nvPicPr>
        <xdr:cNvPr id="3" name="Picture 2" descr="Centers for Medicare &amp; Medicaid Services logo">
          <a:extLst>
            <a:ext uri="{FF2B5EF4-FFF2-40B4-BE49-F238E27FC236}">
              <a16:creationId xmlns:a16="http://schemas.microsoft.com/office/drawing/2014/main" id="{2264F3FA-5E99-4B69-8345-803DBF9498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4221" y="190500"/>
          <a:ext cx="1531046" cy="5334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1346</xdr:colOff>
      <xdr:row>1</xdr:row>
      <xdr:rowOff>0</xdr:rowOff>
    </xdr:from>
    <xdr:to>
      <xdr:col>1</xdr:col>
      <xdr:colOff>1543822</xdr:colOff>
      <xdr:row>3</xdr:row>
      <xdr:rowOff>152474</xdr:rowOff>
    </xdr:to>
    <xdr:pic>
      <xdr:nvPicPr>
        <xdr:cNvPr id="3" name="Picture 2" descr="Centers for Medicare &amp; Medicaid Services logo">
          <a:extLst>
            <a:ext uri="{FF2B5EF4-FFF2-40B4-BE49-F238E27FC236}">
              <a16:creationId xmlns:a16="http://schemas.microsoft.com/office/drawing/2014/main" id="{CC924F15-F948-42A5-BBFF-9C77567D4B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4221" y="180975"/>
          <a:ext cx="1538666" cy="5144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1346</xdr:colOff>
      <xdr:row>1</xdr:row>
      <xdr:rowOff>0</xdr:rowOff>
    </xdr:from>
    <xdr:to>
      <xdr:col>2</xdr:col>
      <xdr:colOff>1207272</xdr:colOff>
      <xdr:row>3</xdr:row>
      <xdr:rowOff>152474</xdr:rowOff>
    </xdr:to>
    <xdr:pic>
      <xdr:nvPicPr>
        <xdr:cNvPr id="3" name="Picture 2" descr="Centers for Medicare &amp; Medicaid Services logo">
          <a:extLst>
            <a:ext uri="{FF2B5EF4-FFF2-40B4-BE49-F238E27FC236}">
              <a16:creationId xmlns:a16="http://schemas.microsoft.com/office/drawing/2014/main" id="{87959C30-265C-414F-81F4-F334FA92A5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4221" y="180975"/>
          <a:ext cx="1540571" cy="5239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1346</xdr:colOff>
      <xdr:row>1</xdr:row>
      <xdr:rowOff>0</xdr:rowOff>
    </xdr:from>
    <xdr:to>
      <xdr:col>1</xdr:col>
      <xdr:colOff>1543822</xdr:colOff>
      <xdr:row>3</xdr:row>
      <xdr:rowOff>152474</xdr:rowOff>
    </xdr:to>
    <xdr:pic>
      <xdr:nvPicPr>
        <xdr:cNvPr id="3" name="Picture 2" descr="Centers for Medicare &amp; Medicaid Services logo">
          <a:extLst>
            <a:ext uri="{FF2B5EF4-FFF2-40B4-BE49-F238E27FC236}">
              <a16:creationId xmlns:a16="http://schemas.microsoft.com/office/drawing/2014/main" id="{0F0D6ACF-3506-4540-8C26-43D26CD85A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4221" y="180975"/>
          <a:ext cx="1542476" cy="51442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1346</xdr:colOff>
      <xdr:row>1</xdr:row>
      <xdr:rowOff>0</xdr:rowOff>
    </xdr:from>
    <xdr:to>
      <xdr:col>2</xdr:col>
      <xdr:colOff>1202827</xdr:colOff>
      <xdr:row>3</xdr:row>
      <xdr:rowOff>152474</xdr:rowOff>
    </xdr:to>
    <xdr:pic>
      <xdr:nvPicPr>
        <xdr:cNvPr id="3" name="Picture 2" descr="Centers for Medicare &amp; Medicaid Services logo">
          <a:extLst>
            <a:ext uri="{FF2B5EF4-FFF2-40B4-BE49-F238E27FC236}">
              <a16:creationId xmlns:a16="http://schemas.microsoft.com/office/drawing/2014/main" id="{766DADDE-E801-417C-BA6D-FA70562855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4221" y="180975"/>
          <a:ext cx="1540571" cy="5239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1346</xdr:colOff>
      <xdr:row>1</xdr:row>
      <xdr:rowOff>0</xdr:rowOff>
    </xdr:from>
    <xdr:to>
      <xdr:col>2</xdr:col>
      <xdr:colOff>1206637</xdr:colOff>
      <xdr:row>3</xdr:row>
      <xdr:rowOff>152474</xdr:rowOff>
    </xdr:to>
    <xdr:pic>
      <xdr:nvPicPr>
        <xdr:cNvPr id="3" name="Picture 2" descr="Centers for Medicare &amp; Medicaid Services logo">
          <a:extLst>
            <a:ext uri="{FF2B5EF4-FFF2-40B4-BE49-F238E27FC236}">
              <a16:creationId xmlns:a16="http://schemas.microsoft.com/office/drawing/2014/main" id="{564D09BC-77FD-49EB-864B-9BAE374C24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4221" y="180975"/>
          <a:ext cx="1540571" cy="52394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1346</xdr:colOff>
      <xdr:row>1</xdr:row>
      <xdr:rowOff>0</xdr:rowOff>
    </xdr:from>
    <xdr:to>
      <xdr:col>1</xdr:col>
      <xdr:colOff>1543822</xdr:colOff>
      <xdr:row>3</xdr:row>
      <xdr:rowOff>152474</xdr:rowOff>
    </xdr:to>
    <xdr:pic>
      <xdr:nvPicPr>
        <xdr:cNvPr id="3" name="Picture 2" descr="Centers for Medicare &amp; Medicaid Services logo">
          <a:extLst>
            <a:ext uri="{FF2B5EF4-FFF2-40B4-BE49-F238E27FC236}">
              <a16:creationId xmlns:a16="http://schemas.microsoft.com/office/drawing/2014/main" id="{29677B6A-8F3F-4747-9CD4-E4AB2DE446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4221" y="180975"/>
          <a:ext cx="1542476" cy="51442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1346</xdr:colOff>
      <xdr:row>1</xdr:row>
      <xdr:rowOff>0</xdr:rowOff>
    </xdr:from>
    <xdr:to>
      <xdr:col>2</xdr:col>
      <xdr:colOff>1216162</xdr:colOff>
      <xdr:row>3</xdr:row>
      <xdr:rowOff>152474</xdr:rowOff>
    </xdr:to>
    <xdr:pic>
      <xdr:nvPicPr>
        <xdr:cNvPr id="3" name="Picture 2" descr="Centers for Medicare &amp; Medicaid Services logo">
          <a:extLst>
            <a:ext uri="{FF2B5EF4-FFF2-40B4-BE49-F238E27FC236}">
              <a16:creationId xmlns:a16="http://schemas.microsoft.com/office/drawing/2014/main" id="{07C0FD04-FF9D-45E6-ABFD-489863BB75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4221" y="180975"/>
          <a:ext cx="1544381" cy="52394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1346</xdr:colOff>
      <xdr:row>1</xdr:row>
      <xdr:rowOff>0</xdr:rowOff>
    </xdr:from>
    <xdr:to>
      <xdr:col>2</xdr:col>
      <xdr:colOff>1209812</xdr:colOff>
      <xdr:row>3</xdr:row>
      <xdr:rowOff>152474</xdr:rowOff>
    </xdr:to>
    <xdr:pic>
      <xdr:nvPicPr>
        <xdr:cNvPr id="3" name="Picture 2" descr="Centers for Medicare &amp; Medicaid Services logo">
          <a:extLst>
            <a:ext uri="{FF2B5EF4-FFF2-40B4-BE49-F238E27FC236}">
              <a16:creationId xmlns:a16="http://schemas.microsoft.com/office/drawing/2014/main" id="{BD4A080D-4279-44B2-BF0C-600F83FBD6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4221" y="180975"/>
          <a:ext cx="1544381" cy="52394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1346</xdr:colOff>
      <xdr:row>1</xdr:row>
      <xdr:rowOff>0</xdr:rowOff>
    </xdr:from>
    <xdr:to>
      <xdr:col>1</xdr:col>
      <xdr:colOff>1543822</xdr:colOff>
      <xdr:row>3</xdr:row>
      <xdr:rowOff>152474</xdr:rowOff>
    </xdr:to>
    <xdr:pic>
      <xdr:nvPicPr>
        <xdr:cNvPr id="3" name="Picture 2" descr="Centers for Medicare &amp; Medicaid Services logo">
          <a:extLst>
            <a:ext uri="{FF2B5EF4-FFF2-40B4-BE49-F238E27FC236}">
              <a16:creationId xmlns:a16="http://schemas.microsoft.com/office/drawing/2014/main" id="{0F578358-E9BD-4C04-86BD-10035984A7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4221" y="180975"/>
          <a:ext cx="1542476" cy="51442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1346</xdr:colOff>
      <xdr:row>1</xdr:row>
      <xdr:rowOff>0</xdr:rowOff>
    </xdr:from>
    <xdr:to>
      <xdr:col>2</xdr:col>
      <xdr:colOff>1202827</xdr:colOff>
      <xdr:row>3</xdr:row>
      <xdr:rowOff>152474</xdr:rowOff>
    </xdr:to>
    <xdr:pic>
      <xdr:nvPicPr>
        <xdr:cNvPr id="3" name="Picture 2" descr="Centers for Medicare &amp; Medicaid Services logo">
          <a:extLst>
            <a:ext uri="{FF2B5EF4-FFF2-40B4-BE49-F238E27FC236}">
              <a16:creationId xmlns:a16="http://schemas.microsoft.com/office/drawing/2014/main" id="{5CADEB9B-1878-4259-A84B-4C6D1C36E4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4221" y="180975"/>
          <a:ext cx="1540571" cy="52394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1346</xdr:colOff>
      <xdr:row>1</xdr:row>
      <xdr:rowOff>0</xdr:rowOff>
    </xdr:from>
    <xdr:to>
      <xdr:col>1</xdr:col>
      <xdr:colOff>1551442</xdr:colOff>
      <xdr:row>3</xdr:row>
      <xdr:rowOff>152474</xdr:rowOff>
    </xdr:to>
    <xdr:pic>
      <xdr:nvPicPr>
        <xdr:cNvPr id="3" name="Picture 2" descr="Centers for Medicare &amp; Medicaid Services logo">
          <a:extLst>
            <a:ext uri="{FF2B5EF4-FFF2-40B4-BE49-F238E27FC236}">
              <a16:creationId xmlns:a16="http://schemas.microsoft.com/office/drawing/2014/main" id="{5366B7E6-73CD-448A-95AE-54693633CC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4221" y="180975"/>
          <a:ext cx="1542476" cy="5144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1346</xdr:colOff>
      <xdr:row>1</xdr:row>
      <xdr:rowOff>0</xdr:rowOff>
    </xdr:from>
    <xdr:to>
      <xdr:col>2</xdr:col>
      <xdr:colOff>1206637</xdr:colOff>
      <xdr:row>3</xdr:row>
      <xdr:rowOff>152474</xdr:rowOff>
    </xdr:to>
    <xdr:pic>
      <xdr:nvPicPr>
        <xdr:cNvPr id="3" name="Picture 2" descr="Centers for Medicare &amp; Medicaid Services logo">
          <a:extLst>
            <a:ext uri="{FF2B5EF4-FFF2-40B4-BE49-F238E27FC236}">
              <a16:creationId xmlns:a16="http://schemas.microsoft.com/office/drawing/2014/main" id="{477DB4CD-D314-4ECD-9D16-D48AEAFDD3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4221" y="180975"/>
          <a:ext cx="1544381" cy="52394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1346</xdr:colOff>
      <xdr:row>1</xdr:row>
      <xdr:rowOff>0</xdr:rowOff>
    </xdr:from>
    <xdr:to>
      <xdr:col>2</xdr:col>
      <xdr:colOff>920887</xdr:colOff>
      <xdr:row>3</xdr:row>
      <xdr:rowOff>152474</xdr:rowOff>
    </xdr:to>
    <xdr:pic>
      <xdr:nvPicPr>
        <xdr:cNvPr id="2" name="Picture 1" descr="Centers for Medicare &amp; Medicaid Services logo">
          <a:extLst>
            <a:ext uri="{FF2B5EF4-FFF2-40B4-BE49-F238E27FC236}">
              <a16:creationId xmlns:a16="http://schemas.microsoft.com/office/drawing/2014/main" id="{FCAAF05E-B861-4F80-A1CC-AF72C98781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4221" y="190500"/>
          <a:ext cx="1538666" cy="53347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20007</xdr:colOff>
      <xdr:row>30</xdr:row>
      <xdr:rowOff>0</xdr:rowOff>
    </xdr:from>
    <xdr:to>
      <xdr:col>1</xdr:col>
      <xdr:colOff>1216338</xdr:colOff>
      <xdr:row>32</xdr:row>
      <xdr:rowOff>149352</xdr:rowOff>
    </xdr:to>
    <xdr:pic>
      <xdr:nvPicPr>
        <xdr:cNvPr id="2" name="Picture 1" descr="Centers for Medicare &amp; Medicaid Services logo">
          <a:extLst>
            <a:ext uri="{FF2B5EF4-FFF2-40B4-BE49-F238E27FC236}">
              <a16:creationId xmlns:a16="http://schemas.microsoft.com/office/drawing/2014/main" id="{0A024ECA-C7C1-4078-91F9-F69630DE34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9072" y="6362700"/>
          <a:ext cx="1510656" cy="511302"/>
        </a:xfrm>
        <a:prstGeom prst="rect">
          <a:avLst/>
        </a:prstGeom>
      </xdr:spPr>
    </xdr:pic>
    <xdr:clientData/>
  </xdr:twoCellAnchor>
  <xdr:oneCellAnchor>
    <xdr:from>
      <xdr:col>0</xdr:col>
      <xdr:colOff>20007</xdr:colOff>
      <xdr:row>1</xdr:row>
      <xdr:rowOff>0</xdr:rowOff>
    </xdr:from>
    <xdr:ext cx="1522086" cy="530352"/>
    <xdr:pic>
      <xdr:nvPicPr>
        <xdr:cNvPr id="3" name="Picture 2" descr="Centers for Medicare &amp; Medicaid Services logo">
          <a:extLst>
            <a:ext uri="{FF2B5EF4-FFF2-40B4-BE49-F238E27FC236}">
              <a16:creationId xmlns:a16="http://schemas.microsoft.com/office/drawing/2014/main" id="{57872877-061D-410E-95F9-1301C37164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9072" y="180975"/>
          <a:ext cx="1522086" cy="530352"/>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twoCellAnchor editAs="oneCell">
    <xdr:from>
      <xdr:col>0</xdr:col>
      <xdr:colOff>20007</xdr:colOff>
      <xdr:row>30</xdr:row>
      <xdr:rowOff>0</xdr:rowOff>
    </xdr:from>
    <xdr:to>
      <xdr:col>1</xdr:col>
      <xdr:colOff>1168713</xdr:colOff>
      <xdr:row>32</xdr:row>
      <xdr:rowOff>149352</xdr:rowOff>
    </xdr:to>
    <xdr:pic>
      <xdr:nvPicPr>
        <xdr:cNvPr id="2" name="Picture 1" descr="Centers for Medicare &amp; Medicaid Services logo">
          <a:extLst>
            <a:ext uri="{FF2B5EF4-FFF2-40B4-BE49-F238E27FC236}">
              <a16:creationId xmlns:a16="http://schemas.microsoft.com/office/drawing/2014/main" id="{148558BE-2327-4E01-8CC1-3EDCF4BFAC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2882" y="6791325"/>
          <a:ext cx="1522086" cy="530352"/>
        </a:xfrm>
        <a:prstGeom prst="rect">
          <a:avLst/>
        </a:prstGeom>
      </xdr:spPr>
    </xdr:pic>
    <xdr:clientData/>
  </xdr:twoCellAnchor>
  <xdr:oneCellAnchor>
    <xdr:from>
      <xdr:col>0</xdr:col>
      <xdr:colOff>20007</xdr:colOff>
      <xdr:row>1</xdr:row>
      <xdr:rowOff>0</xdr:rowOff>
    </xdr:from>
    <xdr:ext cx="1522086" cy="530352"/>
    <xdr:pic>
      <xdr:nvPicPr>
        <xdr:cNvPr id="3" name="Picture 2" descr="Centers for Medicare &amp; Medicaid Services logo">
          <a:extLst>
            <a:ext uri="{FF2B5EF4-FFF2-40B4-BE49-F238E27FC236}">
              <a16:creationId xmlns:a16="http://schemas.microsoft.com/office/drawing/2014/main" id="{9CF8A06C-DA41-48EA-BEE4-3A1559CFEB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2882" y="190500"/>
          <a:ext cx="1522086" cy="530352"/>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twoCellAnchor editAs="oneCell">
    <xdr:from>
      <xdr:col>0</xdr:col>
      <xdr:colOff>20007</xdr:colOff>
      <xdr:row>30</xdr:row>
      <xdr:rowOff>0</xdr:rowOff>
    </xdr:from>
    <xdr:to>
      <xdr:col>1</xdr:col>
      <xdr:colOff>1132518</xdr:colOff>
      <xdr:row>32</xdr:row>
      <xdr:rowOff>149352</xdr:rowOff>
    </xdr:to>
    <xdr:pic>
      <xdr:nvPicPr>
        <xdr:cNvPr id="2" name="Picture 1" descr="Centers for Medicare &amp; Medicaid Services logo">
          <a:extLst>
            <a:ext uri="{FF2B5EF4-FFF2-40B4-BE49-F238E27FC236}">
              <a16:creationId xmlns:a16="http://schemas.microsoft.com/office/drawing/2014/main" id="{3A8EE954-3D54-406D-B921-330E19AF6A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2882" y="6610350"/>
          <a:ext cx="1522086" cy="530352"/>
        </a:xfrm>
        <a:prstGeom prst="rect">
          <a:avLst/>
        </a:prstGeom>
      </xdr:spPr>
    </xdr:pic>
    <xdr:clientData/>
  </xdr:twoCellAnchor>
  <xdr:oneCellAnchor>
    <xdr:from>
      <xdr:col>0</xdr:col>
      <xdr:colOff>20007</xdr:colOff>
      <xdr:row>1</xdr:row>
      <xdr:rowOff>0</xdr:rowOff>
    </xdr:from>
    <xdr:ext cx="1522086" cy="530352"/>
    <xdr:pic>
      <xdr:nvPicPr>
        <xdr:cNvPr id="3" name="Picture 2" descr="Centers for Medicare &amp; Medicaid Services logo">
          <a:extLst>
            <a:ext uri="{FF2B5EF4-FFF2-40B4-BE49-F238E27FC236}">
              <a16:creationId xmlns:a16="http://schemas.microsoft.com/office/drawing/2014/main" id="{4E8D017C-5BE8-4B9B-9FE8-4200D2F3B2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2882" y="190500"/>
          <a:ext cx="1522086" cy="530352"/>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0</xdr:col>
      <xdr:colOff>20007</xdr:colOff>
      <xdr:row>27</xdr:row>
      <xdr:rowOff>0</xdr:rowOff>
    </xdr:from>
    <xdr:to>
      <xdr:col>1</xdr:col>
      <xdr:colOff>1208718</xdr:colOff>
      <xdr:row>29</xdr:row>
      <xdr:rowOff>149352</xdr:rowOff>
    </xdr:to>
    <xdr:pic>
      <xdr:nvPicPr>
        <xdr:cNvPr id="2" name="Picture 1" descr="Centers for Medicare &amp; Medicaid Services logo">
          <a:extLst>
            <a:ext uri="{FF2B5EF4-FFF2-40B4-BE49-F238E27FC236}">
              <a16:creationId xmlns:a16="http://schemas.microsoft.com/office/drawing/2014/main" id="{FCEBCAC5-C4D3-427B-B7FE-E5345A5B41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2882" y="6572250"/>
          <a:ext cx="1522086" cy="530352"/>
        </a:xfrm>
        <a:prstGeom prst="rect">
          <a:avLst/>
        </a:prstGeom>
      </xdr:spPr>
    </xdr:pic>
    <xdr:clientData/>
  </xdr:twoCellAnchor>
  <xdr:oneCellAnchor>
    <xdr:from>
      <xdr:col>0</xdr:col>
      <xdr:colOff>20007</xdr:colOff>
      <xdr:row>1</xdr:row>
      <xdr:rowOff>0</xdr:rowOff>
    </xdr:from>
    <xdr:ext cx="1522086" cy="530352"/>
    <xdr:pic>
      <xdr:nvPicPr>
        <xdr:cNvPr id="3" name="Picture 2" descr="Centers for Medicare &amp; Medicaid Services logo">
          <a:extLst>
            <a:ext uri="{FF2B5EF4-FFF2-40B4-BE49-F238E27FC236}">
              <a16:creationId xmlns:a16="http://schemas.microsoft.com/office/drawing/2014/main" id="{A1103DC3-E2AD-4DA1-A3BB-B16129D9E0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2882" y="190500"/>
          <a:ext cx="1522086" cy="530352"/>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twoCellAnchor editAs="oneCell">
    <xdr:from>
      <xdr:col>0</xdr:col>
      <xdr:colOff>20007</xdr:colOff>
      <xdr:row>26</xdr:row>
      <xdr:rowOff>0</xdr:rowOff>
    </xdr:from>
    <xdr:to>
      <xdr:col>1</xdr:col>
      <xdr:colOff>1183953</xdr:colOff>
      <xdr:row>28</xdr:row>
      <xdr:rowOff>149352</xdr:rowOff>
    </xdr:to>
    <xdr:pic>
      <xdr:nvPicPr>
        <xdr:cNvPr id="2" name="Picture 1" descr="Centers for Medicare &amp; Medicaid Services logo">
          <a:extLst>
            <a:ext uri="{FF2B5EF4-FFF2-40B4-BE49-F238E27FC236}">
              <a16:creationId xmlns:a16="http://schemas.microsoft.com/office/drawing/2014/main" id="{DE715035-7794-4200-80CC-1B6FF1EBBB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2882" y="6572250"/>
          <a:ext cx="1522086" cy="530352"/>
        </a:xfrm>
        <a:prstGeom prst="rect">
          <a:avLst/>
        </a:prstGeom>
      </xdr:spPr>
    </xdr:pic>
    <xdr:clientData/>
  </xdr:twoCellAnchor>
  <xdr:oneCellAnchor>
    <xdr:from>
      <xdr:col>0</xdr:col>
      <xdr:colOff>20007</xdr:colOff>
      <xdr:row>1</xdr:row>
      <xdr:rowOff>0</xdr:rowOff>
    </xdr:from>
    <xdr:ext cx="1522086" cy="530352"/>
    <xdr:pic>
      <xdr:nvPicPr>
        <xdr:cNvPr id="3" name="Picture 2" descr="Centers for Medicare &amp; Medicaid Services logo">
          <a:extLst>
            <a:ext uri="{FF2B5EF4-FFF2-40B4-BE49-F238E27FC236}">
              <a16:creationId xmlns:a16="http://schemas.microsoft.com/office/drawing/2014/main" id="{7DBC2CA2-965C-4135-A8AB-DA3B722E92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2882" y="190500"/>
          <a:ext cx="1522086" cy="530352"/>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0</xdr:col>
      <xdr:colOff>20007</xdr:colOff>
      <xdr:row>27</xdr:row>
      <xdr:rowOff>0</xdr:rowOff>
    </xdr:from>
    <xdr:to>
      <xdr:col>1</xdr:col>
      <xdr:colOff>1203003</xdr:colOff>
      <xdr:row>29</xdr:row>
      <xdr:rowOff>149352</xdr:rowOff>
    </xdr:to>
    <xdr:pic>
      <xdr:nvPicPr>
        <xdr:cNvPr id="2" name="Picture 1" descr="Centers for Medicare &amp; Medicaid Services logo">
          <a:extLst>
            <a:ext uri="{FF2B5EF4-FFF2-40B4-BE49-F238E27FC236}">
              <a16:creationId xmlns:a16="http://schemas.microsoft.com/office/drawing/2014/main" id="{02036F00-EEA3-436A-813E-3E83756608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9072" y="6362700"/>
          <a:ext cx="1506846" cy="511302"/>
        </a:xfrm>
        <a:prstGeom prst="rect">
          <a:avLst/>
        </a:prstGeom>
      </xdr:spPr>
    </xdr:pic>
    <xdr:clientData/>
  </xdr:twoCellAnchor>
  <xdr:oneCellAnchor>
    <xdr:from>
      <xdr:col>0</xdr:col>
      <xdr:colOff>20007</xdr:colOff>
      <xdr:row>1</xdr:row>
      <xdr:rowOff>0</xdr:rowOff>
    </xdr:from>
    <xdr:ext cx="1522086" cy="530352"/>
    <xdr:pic>
      <xdr:nvPicPr>
        <xdr:cNvPr id="3" name="Picture 2" descr="Centers for Medicare &amp; Medicaid Services logo">
          <a:extLst>
            <a:ext uri="{FF2B5EF4-FFF2-40B4-BE49-F238E27FC236}">
              <a16:creationId xmlns:a16="http://schemas.microsoft.com/office/drawing/2014/main" id="{DE105D67-84F1-4DA2-B1A2-87AB08359E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9072" y="180975"/>
          <a:ext cx="1522086" cy="530352"/>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twoCellAnchor editAs="oneCell">
    <xdr:from>
      <xdr:col>0</xdr:col>
      <xdr:colOff>20007</xdr:colOff>
      <xdr:row>27</xdr:row>
      <xdr:rowOff>0</xdr:rowOff>
    </xdr:from>
    <xdr:to>
      <xdr:col>1</xdr:col>
      <xdr:colOff>1126803</xdr:colOff>
      <xdr:row>29</xdr:row>
      <xdr:rowOff>149352</xdr:rowOff>
    </xdr:to>
    <xdr:pic>
      <xdr:nvPicPr>
        <xdr:cNvPr id="2" name="Picture 1" descr="Centers for Medicare &amp; Medicaid Services logo">
          <a:extLst>
            <a:ext uri="{FF2B5EF4-FFF2-40B4-BE49-F238E27FC236}">
              <a16:creationId xmlns:a16="http://schemas.microsoft.com/office/drawing/2014/main" id="{4D0B7E1C-91D6-4705-9C31-EA9E2A684D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9072" y="6362700"/>
          <a:ext cx="1506846" cy="511302"/>
        </a:xfrm>
        <a:prstGeom prst="rect">
          <a:avLst/>
        </a:prstGeom>
      </xdr:spPr>
    </xdr:pic>
    <xdr:clientData/>
  </xdr:twoCellAnchor>
  <xdr:oneCellAnchor>
    <xdr:from>
      <xdr:col>0</xdr:col>
      <xdr:colOff>20007</xdr:colOff>
      <xdr:row>1</xdr:row>
      <xdr:rowOff>0</xdr:rowOff>
    </xdr:from>
    <xdr:ext cx="1522086" cy="530352"/>
    <xdr:pic>
      <xdr:nvPicPr>
        <xdr:cNvPr id="3" name="Picture 2" descr="Centers for Medicare &amp; Medicaid Services logo">
          <a:extLst>
            <a:ext uri="{FF2B5EF4-FFF2-40B4-BE49-F238E27FC236}">
              <a16:creationId xmlns:a16="http://schemas.microsoft.com/office/drawing/2014/main" id="{3BE0FE5D-7A93-4FA3-BE34-7D7F39787B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9072" y="180975"/>
          <a:ext cx="1522086" cy="530352"/>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twoCellAnchor editAs="oneCell">
    <xdr:from>
      <xdr:col>0</xdr:col>
      <xdr:colOff>20007</xdr:colOff>
      <xdr:row>27</xdr:row>
      <xdr:rowOff>0</xdr:rowOff>
    </xdr:from>
    <xdr:to>
      <xdr:col>1</xdr:col>
      <xdr:colOff>1203003</xdr:colOff>
      <xdr:row>29</xdr:row>
      <xdr:rowOff>149352</xdr:rowOff>
    </xdr:to>
    <xdr:pic>
      <xdr:nvPicPr>
        <xdr:cNvPr id="2" name="Picture 1" descr="Centers for Medicare &amp; Medicaid Services logo">
          <a:extLst>
            <a:ext uri="{FF2B5EF4-FFF2-40B4-BE49-F238E27FC236}">
              <a16:creationId xmlns:a16="http://schemas.microsoft.com/office/drawing/2014/main" id="{400B7B07-0612-4964-9EB3-B4EBA3ECE8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9072" y="6362700"/>
          <a:ext cx="1510656" cy="511302"/>
        </a:xfrm>
        <a:prstGeom prst="rect">
          <a:avLst/>
        </a:prstGeom>
      </xdr:spPr>
    </xdr:pic>
    <xdr:clientData/>
  </xdr:twoCellAnchor>
  <xdr:oneCellAnchor>
    <xdr:from>
      <xdr:col>0</xdr:col>
      <xdr:colOff>20007</xdr:colOff>
      <xdr:row>1</xdr:row>
      <xdr:rowOff>0</xdr:rowOff>
    </xdr:from>
    <xdr:ext cx="1522086" cy="530352"/>
    <xdr:pic>
      <xdr:nvPicPr>
        <xdr:cNvPr id="3" name="Picture 2" descr="Centers for Medicare &amp; Medicaid Services logo">
          <a:extLst>
            <a:ext uri="{FF2B5EF4-FFF2-40B4-BE49-F238E27FC236}">
              <a16:creationId xmlns:a16="http://schemas.microsoft.com/office/drawing/2014/main" id="{0C69A9C9-566A-4BD1-828F-8940BAFCEE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9072" y="180975"/>
          <a:ext cx="1522086" cy="530352"/>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twoCellAnchor editAs="oneCell">
    <xdr:from>
      <xdr:col>0</xdr:col>
      <xdr:colOff>20007</xdr:colOff>
      <xdr:row>27</xdr:row>
      <xdr:rowOff>0</xdr:rowOff>
    </xdr:from>
    <xdr:to>
      <xdr:col>1</xdr:col>
      <xdr:colOff>1203003</xdr:colOff>
      <xdr:row>29</xdr:row>
      <xdr:rowOff>149352</xdr:rowOff>
    </xdr:to>
    <xdr:pic>
      <xdr:nvPicPr>
        <xdr:cNvPr id="2" name="Picture 1" descr="Centers for Medicare &amp; Medicaid Services logo">
          <a:extLst>
            <a:ext uri="{FF2B5EF4-FFF2-40B4-BE49-F238E27FC236}">
              <a16:creationId xmlns:a16="http://schemas.microsoft.com/office/drawing/2014/main" id="{78272320-4C61-4023-BC2D-C1E7E0B198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9072" y="6362700"/>
          <a:ext cx="1510656" cy="511302"/>
        </a:xfrm>
        <a:prstGeom prst="rect">
          <a:avLst/>
        </a:prstGeom>
      </xdr:spPr>
    </xdr:pic>
    <xdr:clientData/>
  </xdr:twoCellAnchor>
  <xdr:oneCellAnchor>
    <xdr:from>
      <xdr:col>0</xdr:col>
      <xdr:colOff>20007</xdr:colOff>
      <xdr:row>1</xdr:row>
      <xdr:rowOff>0</xdr:rowOff>
    </xdr:from>
    <xdr:ext cx="1522086" cy="530352"/>
    <xdr:pic>
      <xdr:nvPicPr>
        <xdr:cNvPr id="3" name="Picture 2" descr="Centers for Medicare &amp; Medicaid Services logo">
          <a:extLst>
            <a:ext uri="{FF2B5EF4-FFF2-40B4-BE49-F238E27FC236}">
              <a16:creationId xmlns:a16="http://schemas.microsoft.com/office/drawing/2014/main" id="{656FB43B-15D1-4BC0-91E8-C9B3B9F911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9072" y="180975"/>
          <a:ext cx="1522086" cy="530352"/>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editAs="oneCell">
    <xdr:from>
      <xdr:col>0</xdr:col>
      <xdr:colOff>20007</xdr:colOff>
      <xdr:row>25</xdr:row>
      <xdr:rowOff>0</xdr:rowOff>
    </xdr:from>
    <xdr:to>
      <xdr:col>1</xdr:col>
      <xdr:colOff>1206813</xdr:colOff>
      <xdr:row>27</xdr:row>
      <xdr:rowOff>149352</xdr:rowOff>
    </xdr:to>
    <xdr:pic>
      <xdr:nvPicPr>
        <xdr:cNvPr id="2" name="Picture 1" descr="Centers for Medicare &amp; Medicaid Services logo">
          <a:extLst>
            <a:ext uri="{FF2B5EF4-FFF2-40B4-BE49-F238E27FC236}">
              <a16:creationId xmlns:a16="http://schemas.microsoft.com/office/drawing/2014/main" id="{52E8442D-6D36-4B13-8DED-878E4A8027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9072" y="6362700"/>
          <a:ext cx="1510656" cy="511302"/>
        </a:xfrm>
        <a:prstGeom prst="rect">
          <a:avLst/>
        </a:prstGeom>
      </xdr:spPr>
    </xdr:pic>
    <xdr:clientData/>
  </xdr:twoCellAnchor>
  <xdr:oneCellAnchor>
    <xdr:from>
      <xdr:col>0</xdr:col>
      <xdr:colOff>20007</xdr:colOff>
      <xdr:row>1</xdr:row>
      <xdr:rowOff>0</xdr:rowOff>
    </xdr:from>
    <xdr:ext cx="1522086" cy="530352"/>
    <xdr:pic>
      <xdr:nvPicPr>
        <xdr:cNvPr id="3" name="Picture 2" descr="Centers for Medicare &amp; Medicaid Services logo">
          <a:extLst>
            <a:ext uri="{FF2B5EF4-FFF2-40B4-BE49-F238E27FC236}">
              <a16:creationId xmlns:a16="http://schemas.microsoft.com/office/drawing/2014/main" id="{84842F97-0EB1-4927-8A42-5B078A28B0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9072" y="180975"/>
          <a:ext cx="1522086" cy="530352"/>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twoCellAnchor editAs="oneCell">
    <xdr:from>
      <xdr:col>0</xdr:col>
      <xdr:colOff>20007</xdr:colOff>
      <xdr:row>30</xdr:row>
      <xdr:rowOff>0</xdr:rowOff>
    </xdr:from>
    <xdr:to>
      <xdr:col>1</xdr:col>
      <xdr:colOff>1102038</xdr:colOff>
      <xdr:row>32</xdr:row>
      <xdr:rowOff>149352</xdr:rowOff>
    </xdr:to>
    <xdr:pic>
      <xdr:nvPicPr>
        <xdr:cNvPr id="2" name="Picture 1" descr="Centers for Medicare &amp; Medicaid Services logo">
          <a:extLst>
            <a:ext uri="{FF2B5EF4-FFF2-40B4-BE49-F238E27FC236}">
              <a16:creationId xmlns:a16="http://schemas.microsoft.com/office/drawing/2014/main" id="{A6A393AD-4640-41B8-916D-F1B59C0A0B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0007" y="6705600"/>
          <a:ext cx="1510656" cy="530352"/>
        </a:xfrm>
        <a:prstGeom prst="rect">
          <a:avLst/>
        </a:prstGeom>
      </xdr:spPr>
    </xdr:pic>
    <xdr:clientData/>
  </xdr:twoCellAnchor>
  <xdr:oneCellAnchor>
    <xdr:from>
      <xdr:col>0</xdr:col>
      <xdr:colOff>20007</xdr:colOff>
      <xdr:row>1</xdr:row>
      <xdr:rowOff>0</xdr:rowOff>
    </xdr:from>
    <xdr:ext cx="1522086" cy="530352"/>
    <xdr:pic>
      <xdr:nvPicPr>
        <xdr:cNvPr id="3" name="Picture 2" descr="Centers for Medicare &amp; Medicaid Services logo">
          <a:extLst>
            <a:ext uri="{FF2B5EF4-FFF2-40B4-BE49-F238E27FC236}">
              <a16:creationId xmlns:a16="http://schemas.microsoft.com/office/drawing/2014/main" id="{B25279EF-DA3D-4DBB-B97A-9EB61CC6C1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0007" y="190500"/>
          <a:ext cx="1522086" cy="530352"/>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twoCellAnchor editAs="oneCell">
    <xdr:from>
      <xdr:col>2</xdr:col>
      <xdr:colOff>10203180</xdr:colOff>
      <xdr:row>4</xdr:row>
      <xdr:rowOff>19050</xdr:rowOff>
    </xdr:from>
    <xdr:to>
      <xdr:col>3</xdr:col>
      <xdr:colOff>5715</xdr:colOff>
      <xdr:row>5</xdr:row>
      <xdr:rowOff>19050</xdr:rowOff>
    </xdr:to>
    <xdr:pic>
      <xdr:nvPicPr>
        <xdr:cNvPr id="3" name="Graphic 2" descr="Printer with solid fill">
          <a:hlinkClick xmlns:r="http://schemas.openxmlformats.org/officeDocument/2006/relationships" r:id="rId1"/>
          <a:extLst>
            <a:ext uri="{FF2B5EF4-FFF2-40B4-BE49-F238E27FC236}">
              <a16:creationId xmlns:a16="http://schemas.microsoft.com/office/drawing/2014/main" id="{33C252F1-A2AD-B85D-DADF-FFE595AF34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12930" y="742950"/>
          <a:ext cx="262890" cy="285750"/>
        </a:xfrm>
        <a:prstGeom prst="rect">
          <a:avLst/>
        </a:prstGeom>
      </xdr:spPr>
    </xdr:pic>
    <xdr:clientData/>
  </xdr:twoCellAnchor>
  <xdr:twoCellAnchor editAs="oneCell">
    <xdr:from>
      <xdr:col>1</xdr:col>
      <xdr:colOff>1346</xdr:colOff>
      <xdr:row>1</xdr:row>
      <xdr:rowOff>0</xdr:rowOff>
    </xdr:from>
    <xdr:to>
      <xdr:col>1</xdr:col>
      <xdr:colOff>1532392</xdr:colOff>
      <xdr:row>3</xdr:row>
      <xdr:rowOff>152474</xdr:rowOff>
    </xdr:to>
    <xdr:pic>
      <xdr:nvPicPr>
        <xdr:cNvPr id="10" name="Picture 9">
          <a:extLst>
            <a:ext uri="{FF2B5EF4-FFF2-40B4-BE49-F238E27FC236}">
              <a16:creationId xmlns:a16="http://schemas.microsoft.com/office/drawing/2014/main" id="{B8185DAF-3429-A2E8-3ED7-ED15CC24D0C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44221" y="190500"/>
          <a:ext cx="1531046" cy="53347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5</xdr:col>
      <xdr:colOff>3400425</xdr:colOff>
      <xdr:row>4</xdr:row>
      <xdr:rowOff>15240</xdr:rowOff>
    </xdr:from>
    <xdr:to>
      <xdr:col>6</xdr:col>
      <xdr:colOff>1905</xdr:colOff>
      <xdr:row>5</xdr:row>
      <xdr:rowOff>15240</xdr:rowOff>
    </xdr:to>
    <xdr:pic>
      <xdr:nvPicPr>
        <xdr:cNvPr id="12" name="Graphic 11" descr="Printer with solid fill">
          <a:hlinkClick xmlns:r="http://schemas.openxmlformats.org/officeDocument/2006/relationships" r:id="rId1"/>
          <a:extLst>
            <a:ext uri="{FF2B5EF4-FFF2-40B4-BE49-F238E27FC236}">
              <a16:creationId xmlns:a16="http://schemas.microsoft.com/office/drawing/2014/main" id="{CDE52116-E859-45F3-9A19-C940190388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963400" y="748665"/>
          <a:ext cx="278130" cy="285750"/>
        </a:xfrm>
        <a:prstGeom prst="rect">
          <a:avLst/>
        </a:prstGeom>
      </xdr:spPr>
    </xdr:pic>
    <xdr:clientData/>
  </xdr:twoCellAnchor>
  <xdr:twoCellAnchor editAs="oneCell">
    <xdr:from>
      <xdr:col>1</xdr:col>
      <xdr:colOff>1346</xdr:colOff>
      <xdr:row>1</xdr:row>
      <xdr:rowOff>0</xdr:rowOff>
    </xdr:from>
    <xdr:to>
      <xdr:col>2</xdr:col>
      <xdr:colOff>1199017</xdr:colOff>
      <xdr:row>3</xdr:row>
      <xdr:rowOff>152474</xdr:rowOff>
    </xdr:to>
    <xdr:pic>
      <xdr:nvPicPr>
        <xdr:cNvPr id="14" name="Picture 13">
          <a:extLst>
            <a:ext uri="{FF2B5EF4-FFF2-40B4-BE49-F238E27FC236}">
              <a16:creationId xmlns:a16="http://schemas.microsoft.com/office/drawing/2014/main" id="{D56977D9-8599-0EE4-4FF8-DE5C9129914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44221" y="190500"/>
          <a:ext cx="1531046" cy="53347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5</xdr:col>
      <xdr:colOff>3400425</xdr:colOff>
      <xdr:row>4</xdr:row>
      <xdr:rowOff>19050</xdr:rowOff>
    </xdr:from>
    <xdr:to>
      <xdr:col>6</xdr:col>
      <xdr:colOff>1905</xdr:colOff>
      <xdr:row>5</xdr:row>
      <xdr:rowOff>1905</xdr:rowOff>
    </xdr:to>
    <xdr:pic>
      <xdr:nvPicPr>
        <xdr:cNvPr id="2" name="Graphic 1" descr="Printer with solid fill">
          <a:hlinkClick xmlns:r="http://schemas.openxmlformats.org/officeDocument/2006/relationships" r:id="rId1"/>
          <a:extLst>
            <a:ext uri="{FF2B5EF4-FFF2-40B4-BE49-F238E27FC236}">
              <a16:creationId xmlns:a16="http://schemas.microsoft.com/office/drawing/2014/main" id="{166776C1-5DD8-4D18-B1C8-F14EBF03FE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963400" y="742950"/>
          <a:ext cx="278130" cy="268605"/>
        </a:xfrm>
        <a:prstGeom prst="rect">
          <a:avLst/>
        </a:prstGeom>
      </xdr:spPr>
    </xdr:pic>
    <xdr:clientData/>
  </xdr:twoCellAnchor>
  <xdr:twoCellAnchor editAs="oneCell">
    <xdr:from>
      <xdr:col>1</xdr:col>
      <xdr:colOff>1346</xdr:colOff>
      <xdr:row>1</xdr:row>
      <xdr:rowOff>0</xdr:rowOff>
    </xdr:from>
    <xdr:to>
      <xdr:col>2</xdr:col>
      <xdr:colOff>1199017</xdr:colOff>
      <xdr:row>3</xdr:row>
      <xdr:rowOff>152474</xdr:rowOff>
    </xdr:to>
    <xdr:pic>
      <xdr:nvPicPr>
        <xdr:cNvPr id="6" name="Picture 5">
          <a:extLst>
            <a:ext uri="{FF2B5EF4-FFF2-40B4-BE49-F238E27FC236}">
              <a16:creationId xmlns:a16="http://schemas.microsoft.com/office/drawing/2014/main" id="{370199B5-0C78-3291-0E21-D1A3EFEB9BD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44221" y="190500"/>
          <a:ext cx="1531046" cy="53347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20007</xdr:colOff>
      <xdr:row>27</xdr:row>
      <xdr:rowOff>0</xdr:rowOff>
    </xdr:from>
    <xdr:to>
      <xdr:col>2</xdr:col>
      <xdr:colOff>1170618</xdr:colOff>
      <xdr:row>29</xdr:row>
      <xdr:rowOff>149352</xdr:rowOff>
    </xdr:to>
    <xdr:pic>
      <xdr:nvPicPr>
        <xdr:cNvPr id="4" name="Picture 3">
          <a:extLst>
            <a:ext uri="{FF2B5EF4-FFF2-40B4-BE49-F238E27FC236}">
              <a16:creationId xmlns:a16="http://schemas.microsoft.com/office/drawing/2014/main" id="{13CD4C6A-83DD-F790-8D99-4EEE43652C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2407" y="190500"/>
          <a:ext cx="1522086" cy="530352"/>
        </a:xfrm>
        <a:prstGeom prst="rect">
          <a:avLst/>
        </a:prstGeom>
      </xdr:spPr>
    </xdr:pic>
    <xdr:clientData/>
  </xdr:twoCellAnchor>
  <xdr:oneCellAnchor>
    <xdr:from>
      <xdr:col>1</xdr:col>
      <xdr:colOff>20007</xdr:colOff>
      <xdr:row>1</xdr:row>
      <xdr:rowOff>0</xdr:rowOff>
    </xdr:from>
    <xdr:ext cx="1522086" cy="530352"/>
    <xdr:pic>
      <xdr:nvPicPr>
        <xdr:cNvPr id="3" name="Picture 2">
          <a:extLst>
            <a:ext uri="{FF2B5EF4-FFF2-40B4-BE49-F238E27FC236}">
              <a16:creationId xmlns:a16="http://schemas.microsoft.com/office/drawing/2014/main" id="{4EC439AF-5D4C-4658-B20A-C59106B829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2407" y="6667500"/>
          <a:ext cx="1522086" cy="530352"/>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Thanh Trinh" id="{D7120C65-D022-4B2D-9BBC-B918F8877E25}" userId="S::ttrinh@econometricainc.com::2a710aff-4044-4348-b299-e767076aca3e"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Information with solid fill</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9F4F1FE-7931-42CD-99FA-3FDCA268D50C}" name="Table1" displayName="Table1" ref="B10:D30" totalsRowShown="0" headerRowDxfId="3">
  <autoFilter ref="B10:D30" xr:uid="{79F4F1FE-7931-42CD-99FA-3FDCA268D50C}">
    <filterColumn colId="0" hiddenButton="1"/>
    <filterColumn colId="1" hiddenButton="1"/>
    <filterColumn colId="2" hiddenButton="1"/>
  </autoFilter>
  <tableColumns count="3">
    <tableColumn id="1" xr3:uid="{A73B30A6-E963-4FD5-B7F0-CA05F103951E}" name="Column1" dataDxfId="2"/>
    <tableColumn id="2" xr3:uid="{3F98780C-1D1B-410A-9699-175FEFC28DD1}" name="Table of Contents" dataDxfId="1"/>
    <tableColumn id="4" xr3:uid="{A6BE5644-AD0C-48E7-ACBB-CB145D2DC0C5}" name="Column3" dataDxfId="0"/>
  </tableColumns>
  <tableStyleInfo name="TableStyleLight1"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24-03-27T02:09:21.38" personId="{D7120C65-D022-4B2D-9BBC-B918F8877E25}" id="{B6CC5817-516D-4F88-A029-0F6EB89FBD93}">
    <text xml:space="preserve">Cannot find the CFR </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mailto:SchoolBasedServices@cms.hhs.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medicaid.gov/media/156326" TargetMode="External"/><Relationship Id="rId2" Type="http://schemas.openxmlformats.org/officeDocument/2006/relationships/hyperlink" Target="https://www.medicaid.gov/media/156326" TargetMode="External"/><Relationship Id="rId1" Type="http://schemas.openxmlformats.org/officeDocument/2006/relationships/hyperlink" Target="https://www.medicaid.gov/media/156331" TargetMode="External"/><Relationship Id="rId6" Type="http://schemas.openxmlformats.org/officeDocument/2006/relationships/drawing" Target="../drawings/drawing3.xml"/><Relationship Id="rId5" Type="http://schemas.openxmlformats.org/officeDocument/2006/relationships/printerSettings" Target="../printerSettings/printerSettings2.bin"/><Relationship Id="rId4" Type="http://schemas.openxmlformats.org/officeDocument/2006/relationships/hyperlink" Target="https://www.medicaid.gov/media/156326"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hhs.gov/about/agencies/asa/psc/indirect-cost-negotiations/contact-us/index.html" TargetMode="External"/><Relationship Id="rId2" Type="http://schemas.openxmlformats.org/officeDocument/2006/relationships/hyperlink" Target="https://www.medicaid.gov/media/156326" TargetMode="External"/><Relationship Id="rId1" Type="http://schemas.openxmlformats.org/officeDocument/2006/relationships/hyperlink" Target="https://www.medicaid.gov/media/156326" TargetMode="External"/><Relationship Id="rId5" Type="http://schemas.openxmlformats.org/officeDocument/2006/relationships/drawing" Target="../drawings/drawing4.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cdhhs.gov/communications/public-notice-final-action-coverage-school-based-rehabilitative-behavioral-health" TargetMode="External"/><Relationship Id="rId2" Type="http://schemas.openxmlformats.org/officeDocument/2006/relationships/hyperlink" Target="https://www.medicaid.gov/sites/default/files/federal-policy-guidance/downloads/cib062416.pdf" TargetMode="External"/><Relationship Id="rId1" Type="http://schemas.openxmlformats.org/officeDocument/2006/relationships/hyperlink" Target="https://www.ecfr.gov/current/title-42/chapter-IV/subchapter-C/part-447/subpart-B/section-447.205" TargetMode="External"/><Relationship Id="rId5" Type="http://schemas.openxmlformats.org/officeDocument/2006/relationships/drawing" Target="../drawings/drawing5.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ssa.gov/OP_Home/ssact/title19/1902.htm" TargetMode="External"/><Relationship Id="rId2" Type="http://schemas.openxmlformats.org/officeDocument/2006/relationships/hyperlink" Target="https://www.cms.gov/training-education/partner-outreach-resources/american-indian-alaska-native/state-tribal-relations-health-care" TargetMode="External"/><Relationship Id="rId1" Type="http://schemas.openxmlformats.org/officeDocument/2006/relationships/hyperlink" Target="https://www.medicaid.gov/media/38521" TargetMode="External"/><Relationship Id="rId6" Type="http://schemas.openxmlformats.org/officeDocument/2006/relationships/drawing" Target="../drawings/drawing7.xml"/><Relationship Id="rId5" Type="http://schemas.openxmlformats.org/officeDocument/2006/relationships/printerSettings" Target="../printerSettings/printerSettings6.bin"/><Relationship Id="rId4" Type="http://schemas.openxmlformats.org/officeDocument/2006/relationships/hyperlink" Target="https://www.cms.gov/outreach-and-education/american-indian-alaska-native/aian/downloads/cmstribalconsultationpolicy2015.pdf"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s://eregulations.cms.gov/42/441/Subpart-B/2023-08-04/" TargetMode="External"/><Relationship Id="rId7" Type="http://schemas.openxmlformats.org/officeDocument/2006/relationships/hyperlink" Target="https://www.medicaid.gov/sites/default/files/2023-09/VA-21-0017.pdf" TargetMode="External"/><Relationship Id="rId2" Type="http://schemas.openxmlformats.org/officeDocument/2006/relationships/hyperlink" Target="https://eregulations.cms.gov/42/440/Subpart-B/2024-02-08/" TargetMode="External"/><Relationship Id="rId1" Type="http://schemas.openxmlformats.org/officeDocument/2006/relationships/hyperlink" Target="https://eregulations.cms.gov/42/440/" TargetMode="External"/><Relationship Id="rId6" Type="http://schemas.openxmlformats.org/officeDocument/2006/relationships/hyperlink" Target="https://www.medicaid.gov/sites/default/files/2022-07/WY-22-0001.pdf" TargetMode="External"/><Relationship Id="rId5" Type="http://schemas.openxmlformats.org/officeDocument/2006/relationships/hyperlink" Target="https://www.medicaid.gov/sites/default/files/2023-09/VA-21-0017.pdf" TargetMode="External"/><Relationship Id="rId4" Type="http://schemas.openxmlformats.org/officeDocument/2006/relationships/hyperlink" Target="https://www.medicaid.gov/sites/default/files/2023-04/IL-21-0008.pdf" TargetMode="External"/><Relationship Id="rId9"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s://www.medicaid.gov/sites/default/files/2022-07/WY-22-0001.pdf" TargetMode="External"/><Relationship Id="rId2" Type="http://schemas.openxmlformats.org/officeDocument/2006/relationships/hyperlink" Target="https://eregulations.cms.gov/42/440/" TargetMode="External"/><Relationship Id="rId1" Type="http://schemas.openxmlformats.org/officeDocument/2006/relationships/hyperlink" Target="https://eregulations.cms.gov/42/440/" TargetMode="Externa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medicaid.gov/State-resource-center/Medicaid-State-Plan-Amendments/Downloads/CO/CO-19-0021.pdf" TargetMode="External"/><Relationship Id="rId3" Type="http://schemas.openxmlformats.org/officeDocument/2006/relationships/hyperlink" Target="https://www.ecfr.gov/current/title-45/subtitle-A/subchapter-A/part-75" TargetMode="External"/><Relationship Id="rId7" Type="http://schemas.openxmlformats.org/officeDocument/2006/relationships/hyperlink" Target="https://www.oregon.gov/oha/HSD/Medicaid-Policy/StatePlans/19-0011.pdf" TargetMode="External"/><Relationship Id="rId2" Type="http://schemas.openxmlformats.org/officeDocument/2006/relationships/hyperlink" Target="https://www.medicaid.gov/media/156326" TargetMode="External"/><Relationship Id="rId1" Type="http://schemas.openxmlformats.org/officeDocument/2006/relationships/hyperlink" Target="https://www.medicaid.gov/media/156326" TargetMode="External"/><Relationship Id="rId6" Type="http://schemas.openxmlformats.org/officeDocument/2006/relationships/hyperlink" Target="https://www.medicaid.gov/sites/default/files/2022-09/SC-22-0010.pdf" TargetMode="External"/><Relationship Id="rId11" Type="http://schemas.openxmlformats.org/officeDocument/2006/relationships/drawing" Target="../drawings/drawing11.xml"/><Relationship Id="rId5" Type="http://schemas.openxmlformats.org/officeDocument/2006/relationships/hyperlink" Target="https://www.medicaid.gov/sites/default/files/State-resource-center/Medicaid-State-Plan-Amendments/Downloads/NV/NV-19-005.pdf" TargetMode="External"/><Relationship Id="rId10" Type="http://schemas.openxmlformats.org/officeDocument/2006/relationships/printerSettings" Target="../printerSettings/printerSettings10.bin"/><Relationship Id="rId4" Type="http://schemas.openxmlformats.org/officeDocument/2006/relationships/hyperlink" Target="https://eregulations.cms.gov/42/430/2023-12-06/" TargetMode="External"/><Relationship Id="rId9" Type="http://schemas.openxmlformats.org/officeDocument/2006/relationships/hyperlink" Target="https://www.medicaid.gov/media/156326"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medicaid.gov/resources-for-states/medicaid-state-technical-assistance/medicaid-and-school-based-services/index.html" TargetMode="External"/><Relationship Id="rId7" Type="http://schemas.openxmlformats.org/officeDocument/2006/relationships/drawing" Target="../drawings/drawing14.xml"/><Relationship Id="rId2" Type="http://schemas.openxmlformats.org/officeDocument/2006/relationships/hyperlink" Target="https://www.medicaid.gov/media/156326" TargetMode="External"/><Relationship Id="rId1" Type="http://schemas.openxmlformats.org/officeDocument/2006/relationships/hyperlink" Target="https://www.medicaid.gov/media/156326" TargetMode="External"/><Relationship Id="rId6" Type="http://schemas.openxmlformats.org/officeDocument/2006/relationships/printerSettings" Target="../printerSettings/printerSettings13.bin"/><Relationship Id="rId5" Type="http://schemas.openxmlformats.org/officeDocument/2006/relationships/hyperlink" Target="https://www.medicaid.gov/sites/default/files/2023-06/ut-school-based-medicaid-tsig.pdf" TargetMode="External"/><Relationship Id="rId4" Type="http://schemas.openxmlformats.org/officeDocument/2006/relationships/hyperlink" Target="https://www.medicaid.gov/media/156326"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4.bin"/><Relationship Id="rId1" Type="http://schemas.openxmlformats.org/officeDocument/2006/relationships/hyperlink" Target="https://www.hhs.gov/about/agencies/asa/psc/indirect-cost-negotiations/contact-us/index.html)."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ecfr.gov/current/title-45/subtitle-A/subchapter-A/part-95/subpart-E/section-95.507" TargetMode="External"/><Relationship Id="rId7" Type="http://schemas.openxmlformats.org/officeDocument/2006/relationships/drawing" Target="../drawings/drawing17.xml"/><Relationship Id="rId2" Type="http://schemas.openxmlformats.org/officeDocument/2006/relationships/hyperlink" Target="https://www.ecfr.gov/current/title-45/subtitle-A/subchapter-A/part-95/subpart-E/section-95.507" TargetMode="External"/><Relationship Id="rId1" Type="http://schemas.openxmlformats.org/officeDocument/2006/relationships/hyperlink" Target="https://www.medicaid.gov/media/156326" TargetMode="External"/><Relationship Id="rId6" Type="http://schemas.openxmlformats.org/officeDocument/2006/relationships/printerSettings" Target="../printerSettings/printerSettings16.bin"/><Relationship Id="rId5" Type="http://schemas.openxmlformats.org/officeDocument/2006/relationships/hyperlink" Target="https://medicaid.ms.gov/wp-content/uploads/2020/10/IAA-Executed-Agreement-MDE-SBAC.pdf" TargetMode="External"/><Relationship Id="rId4" Type="http://schemas.openxmlformats.org/officeDocument/2006/relationships/hyperlink" Target="https://www.kdhe.ks.gov/DocumentCenter/View/280/SDAC-Inter-Agency-Agreement-PDF"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8" Type="http://schemas.openxmlformats.org/officeDocument/2006/relationships/hyperlink" Target="https://dhhs.ne.gov/Medicaid%20State%20Plan/Attachment%204.22b%20-%20Requirements%20for%20Third%20Party%20Liability%20-%20Payment%20of%20Claims.pdf" TargetMode="External"/><Relationship Id="rId3" Type="http://schemas.openxmlformats.org/officeDocument/2006/relationships/hyperlink" Target="https://www.medicaid.gov/medicaid/eligibility/coordination-of-benefits-third-party-liability/index.html" TargetMode="External"/><Relationship Id="rId7" Type="http://schemas.openxmlformats.org/officeDocument/2006/relationships/hyperlink" Target="https://dhhs.ne.gov/Medicaid%20State%20Plan/Attachment%204.22a%20-%20Requirements%20for%20Third%20Party%20Liability%20-%20Identifying%20Liable%20Resources.pdf" TargetMode="External"/><Relationship Id="rId2" Type="http://schemas.openxmlformats.org/officeDocument/2006/relationships/hyperlink" Target="https://www.medicaid.gov/media/156326" TargetMode="External"/><Relationship Id="rId1" Type="http://schemas.openxmlformats.org/officeDocument/2006/relationships/hyperlink" Target="https://www.medicaid.gov/media/156326" TargetMode="External"/><Relationship Id="rId6" Type="http://schemas.openxmlformats.org/officeDocument/2006/relationships/hyperlink" Target="https://www.medicaid.gov/sites/default/files/2020-08/COB-TPL-Handbook.pdf" TargetMode="External"/><Relationship Id="rId5" Type="http://schemas.openxmlformats.org/officeDocument/2006/relationships/hyperlink" Target="https://www.ecfr.gov/current/title-42/chapter-IV/subchapter-C/part-433/subpart-D" TargetMode="External"/><Relationship Id="rId10" Type="http://schemas.openxmlformats.org/officeDocument/2006/relationships/drawing" Target="../drawings/drawing19.xml"/><Relationship Id="rId4" Type="http://schemas.openxmlformats.org/officeDocument/2006/relationships/hyperlink" Target="https://www.medicaid.gov/sites/default/files/2020-08/COB-TPL-Handbook.pdf" TargetMode="External"/><Relationship Id="rId9"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6" Type="http://schemas.openxmlformats.org/officeDocument/2006/relationships/hyperlink" Target="https://www.medicaid.gov/medicaid/financial-management/downloads/sbs-guide-medicaid-services-administrative-claiming.pdf" TargetMode="External"/><Relationship Id="rId117" Type="http://schemas.openxmlformats.org/officeDocument/2006/relationships/hyperlink" Target="https://www.medicaid.gov/sites/default/files/2023-04/IL-21-0008.pdf" TargetMode="External"/><Relationship Id="rId21" Type="http://schemas.openxmlformats.org/officeDocument/2006/relationships/hyperlink" Target="https://www.medicaid.gov/State-resource-center/Medicaid-State-Plan-Amendments/Downloads/CO/CO-19-0021.pdf" TargetMode="External"/><Relationship Id="rId42" Type="http://schemas.openxmlformats.org/officeDocument/2006/relationships/hyperlink" Target="https://www.medicaid.gov/medicaid/financial-management/downloads/sbs-guide-medicaid-services-administrative-claiming.pdf" TargetMode="External"/><Relationship Id="rId47" Type="http://schemas.openxmlformats.org/officeDocument/2006/relationships/hyperlink" Target="https://www.ecfr.gov/current/title-45/part-75" TargetMode="External"/><Relationship Id="rId63" Type="http://schemas.openxmlformats.org/officeDocument/2006/relationships/hyperlink" Target="https://www.medicaid.gov/medicaid/financial-management/downloads/sbs-guide-medicaid-services-administrative-claiming.pdf" TargetMode="External"/><Relationship Id="rId68" Type="http://schemas.openxmlformats.org/officeDocument/2006/relationships/hyperlink" Target="https://www.ssa.gov/OP_Home/ssact/title19/1905.htm" TargetMode="External"/><Relationship Id="rId84" Type="http://schemas.openxmlformats.org/officeDocument/2006/relationships/hyperlink" Target="https://www.medicaid.gov/medicaid/financial-management/downloads/sbs-guide-medicaid-services-administrative-claiming.pdf" TargetMode="External"/><Relationship Id="rId89" Type="http://schemas.openxmlformats.org/officeDocument/2006/relationships/hyperlink" Target="https://www.medicaid.gov/medicaid/financial-management/downloads/sbs-guide-medicaid-services-administrative-claiming.pdf" TargetMode="External"/><Relationship Id="rId112" Type="http://schemas.openxmlformats.org/officeDocument/2006/relationships/hyperlink" Target="https://www.medicaid.gov/medicaid/financial-management/downloads/sbs-guide-medicaid-services-administrative-claiming.pdf" TargetMode="External"/><Relationship Id="rId16" Type="http://schemas.openxmlformats.org/officeDocument/2006/relationships/hyperlink" Target="https://www.ecfr.gov/current/title-42/chapter-IV/subchapter-C/part-447/subpart-B/section-447.205" TargetMode="External"/><Relationship Id="rId107" Type="http://schemas.openxmlformats.org/officeDocument/2006/relationships/hyperlink" Target="https://www.ecfr.gov/current/title-45/section-75.414" TargetMode="External"/><Relationship Id="rId11" Type="http://schemas.openxmlformats.org/officeDocument/2006/relationships/hyperlink" Target="https://www.medicaid.gov/sites/default/files/federal-policy-guidance/downloads/cib062416.pdf" TargetMode="External"/><Relationship Id="rId32" Type="http://schemas.openxmlformats.org/officeDocument/2006/relationships/hyperlink" Target="https://www.medicaid.gov/medicaid/financial-management/downloads/sbs-guide-medicaid-services-administrative-claiming.pdf" TargetMode="External"/><Relationship Id="rId37" Type="http://schemas.openxmlformats.org/officeDocument/2006/relationships/hyperlink" Target="https://www.medicaid.gov/medicaid/financial-management/downloads/sbs-guide-medicaid-services-administrative-claiming.pdf" TargetMode="External"/><Relationship Id="rId53" Type="http://schemas.openxmlformats.org/officeDocument/2006/relationships/hyperlink" Target="https://www.ecfr.gov/current/title-45/part-75/appendix-Appendix%20V%20to%20Part%2075" TargetMode="External"/><Relationship Id="rId58" Type="http://schemas.openxmlformats.org/officeDocument/2006/relationships/hyperlink" Target="https://www.ecfr.gov/current/title-42/part-433/section-433.139" TargetMode="External"/><Relationship Id="rId74" Type="http://schemas.openxmlformats.org/officeDocument/2006/relationships/hyperlink" Target="https://eregulations.cms.gov/42/440/Subpart-A/2024-05-06/" TargetMode="External"/><Relationship Id="rId79" Type="http://schemas.openxmlformats.org/officeDocument/2006/relationships/hyperlink" Target="https://www.medicaid.gov/sites/default/files/2022-07/WY-22-0001.pdf" TargetMode="External"/><Relationship Id="rId102" Type="http://schemas.openxmlformats.org/officeDocument/2006/relationships/hyperlink" Target="https://www.medicaid.gov/medicaid/financial-management/downloads/sbs-guide-medicaid-services-administrative-claiming.pdf" TargetMode="External"/><Relationship Id="rId123" Type="http://schemas.openxmlformats.org/officeDocument/2006/relationships/hyperlink" Target="https://www.medicaid.gov/medicaid/spa/downloads/OR-19-0011.pdf" TargetMode="External"/><Relationship Id="rId5" Type="http://schemas.openxmlformats.org/officeDocument/2006/relationships/hyperlink" Target="https://www.medicaid.gov/medicaid/spa/downloads/OR-19-0011.pdf" TargetMode="External"/><Relationship Id="rId90" Type="http://schemas.openxmlformats.org/officeDocument/2006/relationships/hyperlink" Target="https://www.medicaid.gov/medicaid/financial-management/downloads/sbs-guide-medicaid-services-administrative-claiming.pdf" TargetMode="External"/><Relationship Id="rId95" Type="http://schemas.openxmlformats.org/officeDocument/2006/relationships/hyperlink" Target="https://www.medicaid.gov/medicaid/financial-management/downloads/sbs-guide-medicaid-services-administrative-claiming.pdf" TargetMode="External"/><Relationship Id="rId22" Type="http://schemas.openxmlformats.org/officeDocument/2006/relationships/hyperlink" Target="https://www.ecfr.gov/current/title-45/part-95/section-95.507" TargetMode="External"/><Relationship Id="rId27" Type="http://schemas.openxmlformats.org/officeDocument/2006/relationships/hyperlink" Target="https://www.medicaid.gov/medicaid/financial-management/downloads/sbs-guide-medicaid-services-administrative-claiming.pdf" TargetMode="External"/><Relationship Id="rId43" Type="http://schemas.openxmlformats.org/officeDocument/2006/relationships/hyperlink" Target="https://www.medicaid.gov/medicaid/financial-management/downloads/sbs-guide-medicaid-services-administrative-claiming.pdf" TargetMode="External"/><Relationship Id="rId48" Type="http://schemas.openxmlformats.org/officeDocument/2006/relationships/hyperlink" Target="https://www.medicaid.gov/medicaid/financial-management/downloads/sbs-guide-medicaid-services-administrative-claiming.pdf" TargetMode="External"/><Relationship Id="rId64" Type="http://schemas.openxmlformats.org/officeDocument/2006/relationships/hyperlink" Target="https://www.medicaid.gov/sites/default/files/2023-04/IL-21-0008.pdf" TargetMode="External"/><Relationship Id="rId69" Type="http://schemas.openxmlformats.org/officeDocument/2006/relationships/hyperlink" Target="https://eregulations.cms.gov/42/441/Subpart-B/2023-08-04/" TargetMode="External"/><Relationship Id="rId113" Type="http://schemas.openxmlformats.org/officeDocument/2006/relationships/hyperlink" Target="https://www.ssa.gov/OP_Home/ssact/title19/1902.htm" TargetMode="External"/><Relationship Id="rId118" Type="http://schemas.openxmlformats.org/officeDocument/2006/relationships/hyperlink" Target="https://www.medicaid.gov/medicaid/spa/downloads/OR-19-0011.pdf" TargetMode="External"/><Relationship Id="rId80" Type="http://schemas.openxmlformats.org/officeDocument/2006/relationships/hyperlink" Target="https://www.medicaid.gov/medicaid/financial-management/downloads/sbs-guide-medicaid-services-administrative-claiming.pdf" TargetMode="External"/><Relationship Id="rId85" Type="http://schemas.openxmlformats.org/officeDocument/2006/relationships/hyperlink" Target="https://www.medicaid.gov/medicaid/financial-management/downloads/sbs-guide-medicaid-services-administrative-claiming.pdf" TargetMode="External"/><Relationship Id="rId12" Type="http://schemas.openxmlformats.org/officeDocument/2006/relationships/hyperlink" Target="https://www.medicaid.gov/sites/default/files/federal-policy-guidance/downloads/cib062416.pdf" TargetMode="External"/><Relationship Id="rId17" Type="http://schemas.openxmlformats.org/officeDocument/2006/relationships/hyperlink" Target="https://www.ecfr.gov/current/title-42/chapter-IV/subchapter-C/part-447/subpart-B/section-447.205" TargetMode="External"/><Relationship Id="rId33" Type="http://schemas.openxmlformats.org/officeDocument/2006/relationships/hyperlink" Target="https://www.medicaid.gov/medicaid/financial-management/downloads/sbs-guide-medicaid-services-administrative-claiming.pdf" TargetMode="External"/><Relationship Id="rId38" Type="http://schemas.openxmlformats.org/officeDocument/2006/relationships/hyperlink" Target="https://www.medicaid.gov/medicaid/financial-management/downloads/sbs-guide-medicaid-services-administrative-claiming.pdf" TargetMode="External"/><Relationship Id="rId59" Type="http://schemas.openxmlformats.org/officeDocument/2006/relationships/hyperlink" Target="https://www.ecfr.gov/current/title-42/part-433/section-433.139" TargetMode="External"/><Relationship Id="rId103" Type="http://schemas.openxmlformats.org/officeDocument/2006/relationships/hyperlink" Target="https://www.medicaid.gov/medicaid/financial-management/downloads/sbs-guide-medicaid-services-administrative-claiming.pdf" TargetMode="External"/><Relationship Id="rId108" Type="http://schemas.openxmlformats.org/officeDocument/2006/relationships/hyperlink" Target="https://www.ecfr.gov/current/title-45/part-75/appendix-Appendix%20IV%20to%20Part%2075" TargetMode="External"/><Relationship Id="rId124" Type="http://schemas.openxmlformats.org/officeDocument/2006/relationships/hyperlink" Target="https://www.medicaid.gov/medicaid/spa/downloads/OR-19-0011.pdf" TargetMode="External"/><Relationship Id="rId54" Type="http://schemas.openxmlformats.org/officeDocument/2006/relationships/hyperlink" Target="https://www.ecfr.gov/current/title-42/part-433/section-433.139" TargetMode="External"/><Relationship Id="rId70" Type="http://schemas.openxmlformats.org/officeDocument/2006/relationships/hyperlink" Target="https://eregulations.cms.gov/42/440/Subpart-A/2024-05-06/" TargetMode="External"/><Relationship Id="rId75" Type="http://schemas.openxmlformats.org/officeDocument/2006/relationships/hyperlink" Target="https://eregulations.cms.gov/42/441/Subpart-B/2023-08-04/" TargetMode="External"/><Relationship Id="rId91" Type="http://schemas.openxmlformats.org/officeDocument/2006/relationships/hyperlink" Target="https://www.medicaid.gov/medicaid/financial-management/downloads/sbs-guide-medicaid-services-administrative-claiming.pdf" TargetMode="External"/><Relationship Id="rId96" Type="http://schemas.openxmlformats.org/officeDocument/2006/relationships/hyperlink" Target="https://www.medicaid.gov/medicaid/financial-management/downloads/sbs-guide-medicaid-services-administrative-claiming.pdf" TargetMode="External"/><Relationship Id="rId1" Type="http://schemas.openxmlformats.org/officeDocument/2006/relationships/hyperlink" Target="https://downloads.cms.gov/cmsgov/archived-downloads/SMDL/downloads/smd071701.pdf" TargetMode="External"/><Relationship Id="rId6" Type="http://schemas.openxmlformats.org/officeDocument/2006/relationships/hyperlink" Target="https://www.medicaid.gov/sites/default/files/federal-policy-guidance/downloads/cib062416.pdf" TargetMode="External"/><Relationship Id="rId23" Type="http://schemas.openxmlformats.org/officeDocument/2006/relationships/hyperlink" Target="https://www.ecfr.gov/current/title-45/part-95/section-95.507" TargetMode="External"/><Relationship Id="rId28" Type="http://schemas.openxmlformats.org/officeDocument/2006/relationships/hyperlink" Target="https://www.medicaid.gov/medicaid/financial-management/downloads/sbs-guide-medicaid-services-administrative-claiming.pdf" TargetMode="External"/><Relationship Id="rId49" Type="http://schemas.openxmlformats.org/officeDocument/2006/relationships/hyperlink" Target="https://www.ecfr.gov/current/title-45/section-75.430" TargetMode="External"/><Relationship Id="rId114" Type="http://schemas.openxmlformats.org/officeDocument/2006/relationships/hyperlink" Target="https://www.ssa.gov/OP_Home/ssact/title19/1905.htm" TargetMode="External"/><Relationship Id="rId119" Type="http://schemas.openxmlformats.org/officeDocument/2006/relationships/hyperlink" Target="https://www.medicaid.gov/medicaid/spa/downloads/OR-19-0011.pdf" TargetMode="External"/><Relationship Id="rId44" Type="http://schemas.openxmlformats.org/officeDocument/2006/relationships/hyperlink" Target="https://www.medicaid.gov/medicaid/financial-management/downloads/sbs-guide-medicaid-services-administrative-claiming.pdf" TargetMode="External"/><Relationship Id="rId60" Type="http://schemas.openxmlformats.org/officeDocument/2006/relationships/hyperlink" Target="https://www.ecfr.gov/current/title-42/part-433/section-433.139" TargetMode="External"/><Relationship Id="rId65" Type="http://schemas.openxmlformats.org/officeDocument/2006/relationships/hyperlink" Target="https://www.medicaid.gov/sites/default/files/2020-08/COB-TPL-Handbook.pdf" TargetMode="External"/><Relationship Id="rId81" Type="http://schemas.openxmlformats.org/officeDocument/2006/relationships/hyperlink" Target="https://www.ecfr.gov/current/title-42/chapter-IV/subchapter-C/part-447/subpart-A/section-447.10" TargetMode="External"/><Relationship Id="rId86" Type="http://schemas.openxmlformats.org/officeDocument/2006/relationships/hyperlink" Target="https://www.medicaid.gov/medicaid/financial-management/downloads/sbs-guide-medicaid-services-administrative-claiming.pdf" TargetMode="External"/><Relationship Id="rId13" Type="http://schemas.openxmlformats.org/officeDocument/2006/relationships/hyperlink" Target="https://www.ecfr.gov/current/title-42/chapter-IV/subchapter-C/part-447/subpart-B/section-447.205" TargetMode="External"/><Relationship Id="rId18" Type="http://schemas.openxmlformats.org/officeDocument/2006/relationships/hyperlink" Target="https://www.ecfr.gov/current/title-42/chapter-IV/subchapter-C/part-447/subpart-B/section-447.205" TargetMode="External"/><Relationship Id="rId39" Type="http://schemas.openxmlformats.org/officeDocument/2006/relationships/hyperlink" Target="https://www.medicaid.gov/medicaid/financial-management/downloads/sbs-guide-medicaid-services-administrative-claiming.pdf" TargetMode="External"/><Relationship Id="rId109" Type="http://schemas.openxmlformats.org/officeDocument/2006/relationships/hyperlink" Target="https://www.medicaid.gov/medicaid/financial-management/downloads/sbs-guide-medicaid-services-administrative-claiming.pdf" TargetMode="External"/><Relationship Id="rId34" Type="http://schemas.openxmlformats.org/officeDocument/2006/relationships/hyperlink" Target="https://www.medicaid.gov/medicaid/financial-management/downloads/sbs-guide-medicaid-services-administrative-claiming.pdf" TargetMode="External"/><Relationship Id="rId50" Type="http://schemas.openxmlformats.org/officeDocument/2006/relationships/hyperlink" Target="https://www.ecfr.gov/current/title-45/section-75.2" TargetMode="External"/><Relationship Id="rId55" Type="http://schemas.openxmlformats.org/officeDocument/2006/relationships/hyperlink" Target="https://www.ecfr.gov/current/title-42/part-433/section-433.139" TargetMode="External"/><Relationship Id="rId76" Type="http://schemas.openxmlformats.org/officeDocument/2006/relationships/hyperlink" Target="https://eregulations.cms.gov/42/440/Subpart-A/2024-05-06/" TargetMode="External"/><Relationship Id="rId97" Type="http://schemas.openxmlformats.org/officeDocument/2006/relationships/hyperlink" Target="https://www.medicaid.gov/medicaid/financial-management/downloads/sbs-guide-medicaid-services-administrative-claiming.pdf" TargetMode="External"/><Relationship Id="rId104" Type="http://schemas.openxmlformats.org/officeDocument/2006/relationships/hyperlink" Target="https://www.medicaid.gov/sites/default/files/2020-08/COB-TPL-Handbook.pdf" TargetMode="External"/><Relationship Id="rId120" Type="http://schemas.openxmlformats.org/officeDocument/2006/relationships/hyperlink" Target="https://www.medicaid.gov/medicaid/spa/downloads/OR-19-0011.pdf" TargetMode="External"/><Relationship Id="rId125" Type="http://schemas.openxmlformats.org/officeDocument/2006/relationships/hyperlink" Target="https://www.medicaid.gov/medicaid/financial-management/downloads/sbs-guide-medicaid-services-administrative-claiming.pdf" TargetMode="External"/><Relationship Id="rId7" Type="http://schemas.openxmlformats.org/officeDocument/2006/relationships/hyperlink" Target="https://www.medicaid.gov/sites/default/files/federal-policy-guidance/downloads/cib062416.pdf" TargetMode="External"/><Relationship Id="rId71" Type="http://schemas.openxmlformats.org/officeDocument/2006/relationships/hyperlink" Target="https://www.medicaid.gov/sites/default/files/2020-08/COB-TPL-Handbook.pdf" TargetMode="External"/><Relationship Id="rId92" Type="http://schemas.openxmlformats.org/officeDocument/2006/relationships/hyperlink" Target="https://www.medicaid.gov/medicaid/financial-management/downloads/sbs-guide-medicaid-services-administrative-claiming.pdf" TargetMode="External"/><Relationship Id="rId2" Type="http://schemas.openxmlformats.org/officeDocument/2006/relationships/hyperlink" Target="https://www.cms.gov/outreach-and-education/american-indian-alaska-native/aian/downloads/cmstribalconsultationpolicy2015.pdf" TargetMode="External"/><Relationship Id="rId29" Type="http://schemas.openxmlformats.org/officeDocument/2006/relationships/hyperlink" Target="https://www.medicaid.gov/medicaid/financial-management/downloads/sbs-guide-medicaid-services-administrative-claiming.pdf" TargetMode="External"/><Relationship Id="rId24" Type="http://schemas.openxmlformats.org/officeDocument/2006/relationships/hyperlink" Target="https://www.ecfr.gov/current/title-45/part-95/section-95.507" TargetMode="External"/><Relationship Id="rId40" Type="http://schemas.openxmlformats.org/officeDocument/2006/relationships/hyperlink" Target="https://www.medicaid.gov/medicaid/financial-management/downloads/sbs-guide-medicaid-services-administrative-claiming.pdf" TargetMode="External"/><Relationship Id="rId45" Type="http://schemas.openxmlformats.org/officeDocument/2006/relationships/hyperlink" Target="https://www.medicaid.gov/medicaid/financial-management/downloads/sbs-guide-medicaid-services-administrative-claiming.pdf" TargetMode="External"/><Relationship Id="rId66" Type="http://schemas.openxmlformats.org/officeDocument/2006/relationships/hyperlink" Target="https://www.medicaid.gov/sites/default/files/2020-08/COB-TPL-Handbook.pdf" TargetMode="External"/><Relationship Id="rId87" Type="http://schemas.openxmlformats.org/officeDocument/2006/relationships/hyperlink" Target="https://www.medicaid.gov/medicaid/financial-management/downloads/sbs-guide-medicaid-services-administrative-claiming.pdf" TargetMode="External"/><Relationship Id="rId110" Type="http://schemas.openxmlformats.org/officeDocument/2006/relationships/hyperlink" Target="https://www.medicaid.gov/medicaid/financial-management/downloads/sbs-guide-medicaid-services-administrative-claiming.pdf" TargetMode="External"/><Relationship Id="rId115" Type="http://schemas.openxmlformats.org/officeDocument/2006/relationships/hyperlink" Target="https://www.ssa.gov/OP_Home/ssact/title19/1905.htm" TargetMode="External"/><Relationship Id="rId61" Type="http://schemas.openxmlformats.org/officeDocument/2006/relationships/hyperlink" Target="https://www.medicaid.gov/federal-policy-guidance/downloads/smd23006.pdf" TargetMode="External"/><Relationship Id="rId82" Type="http://schemas.openxmlformats.org/officeDocument/2006/relationships/hyperlink" Target="https://www.medicaid.gov/medicaid/financial-management/downloads/sbs-guide-medicaid-services-administrative-claiming.pdf" TargetMode="External"/><Relationship Id="rId19" Type="http://schemas.openxmlformats.org/officeDocument/2006/relationships/hyperlink" Target="https://www.ecfr.gov/current/title-42/chapter-IV/subchapter-C/part-447/subpart-B/section-447.205" TargetMode="External"/><Relationship Id="rId14" Type="http://schemas.openxmlformats.org/officeDocument/2006/relationships/hyperlink" Target="https://www.ecfr.gov/current/title-42/chapter-IV/subchapter-C/part-447/subpart-B/section-447.205" TargetMode="External"/><Relationship Id="rId30" Type="http://schemas.openxmlformats.org/officeDocument/2006/relationships/hyperlink" Target="https://www.medicaid.gov/medicaid/financial-management/downloads/sbs-guide-medicaid-services-administrative-claiming.pdf" TargetMode="External"/><Relationship Id="rId35" Type="http://schemas.openxmlformats.org/officeDocument/2006/relationships/hyperlink" Target="https://www.medicaid.gov/medicaid/financial-management/downloads/sbs-guide-medicaid-services-administrative-claiming.pdf" TargetMode="External"/><Relationship Id="rId56" Type="http://schemas.openxmlformats.org/officeDocument/2006/relationships/hyperlink" Target="https://www.ecfr.gov/current/title-42/part-433/section-433.138" TargetMode="External"/><Relationship Id="rId77" Type="http://schemas.openxmlformats.org/officeDocument/2006/relationships/hyperlink" Target="https://www.medicaid.gov/sites/default/files/2023-09/VA-21-0017.pdf" TargetMode="External"/><Relationship Id="rId100" Type="http://schemas.openxmlformats.org/officeDocument/2006/relationships/hyperlink" Target="https://www.medicaid.gov/medicaid/financial-management/downloads/sbs-guide-medicaid-services-administrative-claiming.pdf" TargetMode="External"/><Relationship Id="rId105" Type="http://schemas.openxmlformats.org/officeDocument/2006/relationships/hyperlink" Target="https://www.ecfr.gov/current/title-45/part-75/section-75.508" TargetMode="External"/><Relationship Id="rId126" Type="http://schemas.openxmlformats.org/officeDocument/2006/relationships/printerSettings" Target="../printerSettings/printerSettings20.bin"/><Relationship Id="rId8" Type="http://schemas.openxmlformats.org/officeDocument/2006/relationships/hyperlink" Target="https://www.medicaid.gov/sites/default/files/federal-policy-guidance/downloads/cib062416.pdf" TargetMode="External"/><Relationship Id="rId51" Type="http://schemas.openxmlformats.org/officeDocument/2006/relationships/hyperlink" Target="https://www.medicaid.gov/medicaid/financial-management/downloads/sbs-guide-medicaid-services-administrative-claiming.pdf" TargetMode="External"/><Relationship Id="rId72" Type="http://schemas.openxmlformats.org/officeDocument/2006/relationships/hyperlink" Target="https://www.medicaid.gov/sites/default/files/2020-08/COB-TPL-Handbook.pdf" TargetMode="External"/><Relationship Id="rId93" Type="http://schemas.openxmlformats.org/officeDocument/2006/relationships/hyperlink" Target="https://www.medicaid.gov/medicaid/financial-management/downloads/sbs-guide-medicaid-services-administrative-claiming.pdf" TargetMode="External"/><Relationship Id="rId98" Type="http://schemas.openxmlformats.org/officeDocument/2006/relationships/hyperlink" Target="https://www.medicaid.gov/medicaid/financial-management/downloads/sbs-guide-medicaid-services-administrative-claiming.pdf" TargetMode="External"/><Relationship Id="rId121" Type="http://schemas.openxmlformats.org/officeDocument/2006/relationships/hyperlink" Target="https://www.medicaid.gov/medicaid/spa/downloads/OR-19-0011.pdf" TargetMode="External"/><Relationship Id="rId3" Type="http://schemas.openxmlformats.org/officeDocument/2006/relationships/hyperlink" Target="https://regulations-pilot.cms.gov/42/440/Subpart-B/2024-02-08/" TargetMode="External"/><Relationship Id="rId25" Type="http://schemas.openxmlformats.org/officeDocument/2006/relationships/hyperlink" Target="https://www.medicaid.gov/sites/default/files/State-resource-center/Medicaid-State-Plan-Amendments/Downloads/NV/NV-19-005.pdf" TargetMode="External"/><Relationship Id="rId46" Type="http://schemas.openxmlformats.org/officeDocument/2006/relationships/hyperlink" Target="https://www.ecfr.gov/current/title-45/subtitle-A/subchapter-A/part-95/subpart-E/section-95.517" TargetMode="External"/><Relationship Id="rId67" Type="http://schemas.openxmlformats.org/officeDocument/2006/relationships/hyperlink" Target="https://www.medicaid.gov/sites/default/files/2020-08/COB-TPL-Handbook.pdf" TargetMode="External"/><Relationship Id="rId116" Type="http://schemas.openxmlformats.org/officeDocument/2006/relationships/hyperlink" Target="https://www.medicaid.gov/sites/default/files/2023-04/IL-21-0008.pdf" TargetMode="External"/><Relationship Id="rId20" Type="http://schemas.openxmlformats.org/officeDocument/2006/relationships/hyperlink" Target="https://www.ecfr.gov/current/title-42/section-430.30" TargetMode="External"/><Relationship Id="rId41" Type="http://schemas.openxmlformats.org/officeDocument/2006/relationships/hyperlink" Target="https://www.medicaid.gov/medicaid/financial-management/downloads/sbs-guide-medicaid-services-administrative-claiming.pdf" TargetMode="External"/><Relationship Id="rId62" Type="http://schemas.openxmlformats.org/officeDocument/2006/relationships/hyperlink" Target="https://www.medicaid.gov/federal-policy-guidance/downloads/smd23006.pdf" TargetMode="External"/><Relationship Id="rId83" Type="http://schemas.openxmlformats.org/officeDocument/2006/relationships/hyperlink" Target="https://www.medicaid.gov/medicaid/financial-management/downloads/sbs-guide-medicaid-services-administrative-claiming.pdf" TargetMode="External"/><Relationship Id="rId88" Type="http://schemas.openxmlformats.org/officeDocument/2006/relationships/hyperlink" Target="https://www.medicaid.gov/medicaid/financial-management/downloads/sbs-guide-medicaid-services-administrative-claiming.pdf" TargetMode="External"/><Relationship Id="rId111" Type="http://schemas.openxmlformats.org/officeDocument/2006/relationships/hyperlink" Target="https://www.medicaid.gov/medicaid/financial-management/downloads/sbs-guide-medicaid-services-administrative-claiming.pdf" TargetMode="External"/><Relationship Id="rId15" Type="http://schemas.openxmlformats.org/officeDocument/2006/relationships/hyperlink" Target="https://www.ecfr.gov/current/title-42/chapter-IV/subchapter-C/part-447/subpart-B/section-447.205" TargetMode="External"/><Relationship Id="rId36" Type="http://schemas.openxmlformats.org/officeDocument/2006/relationships/hyperlink" Target="https://www.medicaid.gov/medicaid/financial-management/downloads/sbs-guide-medicaid-services-administrative-claiming.pdf" TargetMode="External"/><Relationship Id="rId57" Type="http://schemas.openxmlformats.org/officeDocument/2006/relationships/hyperlink" Target="https://www.ecfr.gov/current/title-42/part-433/section-433.138" TargetMode="External"/><Relationship Id="rId106" Type="http://schemas.openxmlformats.org/officeDocument/2006/relationships/hyperlink" Target="https://www.ecfr.gov/current/title-45/section-75.413" TargetMode="External"/><Relationship Id="rId127" Type="http://schemas.openxmlformats.org/officeDocument/2006/relationships/drawing" Target="../drawings/drawing21.xml"/><Relationship Id="rId10" Type="http://schemas.openxmlformats.org/officeDocument/2006/relationships/hyperlink" Target="https://www.medicaid.gov/sites/default/files/federal-policy-guidance/downloads/cib062416.pdf" TargetMode="External"/><Relationship Id="rId31" Type="http://schemas.openxmlformats.org/officeDocument/2006/relationships/hyperlink" Target="https://www.medicaid.gov/State-resource-center/Medicaid-State-Plan-Amendments/Downloads/CO/CO-19-0021.pdf" TargetMode="External"/><Relationship Id="rId52" Type="http://schemas.openxmlformats.org/officeDocument/2006/relationships/hyperlink" Target="https://www.ecfr.gov/current/title-42/part-433/section-433.51" TargetMode="External"/><Relationship Id="rId73" Type="http://schemas.openxmlformats.org/officeDocument/2006/relationships/hyperlink" Target="https://eregulations.cms.gov/42/441/Subpart-B/2023-08-04/" TargetMode="External"/><Relationship Id="rId78" Type="http://schemas.openxmlformats.org/officeDocument/2006/relationships/hyperlink" Target="https://www.medicaid.gov/medicaid/financial-management/downloads/sbs-guide-medicaid-services-administrative-claiming.pdf" TargetMode="External"/><Relationship Id="rId94" Type="http://schemas.openxmlformats.org/officeDocument/2006/relationships/hyperlink" Target="https://www.medicaid.gov/medicaid/financial-management/downloads/sbs-guide-medicaid-services-administrative-claiming.pdf" TargetMode="External"/><Relationship Id="rId99" Type="http://schemas.openxmlformats.org/officeDocument/2006/relationships/hyperlink" Target="https://www.medicaid.gov/medicaid/financial-management/downloads/sbs-guide-medicaid-services-administrative-claiming.pdf" TargetMode="External"/><Relationship Id="rId101" Type="http://schemas.openxmlformats.org/officeDocument/2006/relationships/hyperlink" Target="https://www.medicaid.gov/medicaid/financial-management/downloads/sbs-guide-medicaid-services-administrative-claiming.pdf" TargetMode="External"/><Relationship Id="rId122" Type="http://schemas.openxmlformats.org/officeDocument/2006/relationships/hyperlink" Target="https://www.medicaid.gov/medicaid/spa/downloads/OR-19-0011.pdf" TargetMode="External"/><Relationship Id="rId4" Type="http://schemas.openxmlformats.org/officeDocument/2006/relationships/hyperlink" Target="https://www.medicaid.gov/medicaid/financial-management/downloads/sbs-guide-medicaid-services-administrative-claiming.pdf" TargetMode="External"/><Relationship Id="rId9" Type="http://schemas.openxmlformats.org/officeDocument/2006/relationships/hyperlink" Target="https://www.medicaid.gov/sites/default/files/federal-policy-guidance/downloads/cib062416.pdf"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6" Type="http://schemas.openxmlformats.org/officeDocument/2006/relationships/hyperlink" Target="https://www.medicaid.gov/medicaid/financial-management/downloads/sbs-guide-medicaid-services-administrative-claiming.pdf" TargetMode="External"/><Relationship Id="rId117" Type="http://schemas.openxmlformats.org/officeDocument/2006/relationships/hyperlink" Target="https://www.medicaid.gov/medicaid/spa/downloads/OR-19-0011.pdf" TargetMode="External"/><Relationship Id="rId21" Type="http://schemas.openxmlformats.org/officeDocument/2006/relationships/hyperlink" Target="https://www.medicaid.gov/State-resource-center/Medicaid-State-Plan-Amendments/Downloads/CO/CO-19-0021.pdf" TargetMode="External"/><Relationship Id="rId42" Type="http://schemas.openxmlformats.org/officeDocument/2006/relationships/hyperlink" Target="https://www.medicaid.gov/medicaid/financial-management/downloads/sbs-guide-medicaid-services-administrative-claiming.pdf" TargetMode="External"/><Relationship Id="rId47" Type="http://schemas.openxmlformats.org/officeDocument/2006/relationships/hyperlink" Target="https://www.ecfr.gov/current/title-45/subtitle-A/subchapter-A/part-95/subpart-E/section-95.517" TargetMode="External"/><Relationship Id="rId63" Type="http://schemas.openxmlformats.org/officeDocument/2006/relationships/hyperlink" Target="https://www.medicaid.gov/federal-policy-guidance/downloads/smd23006.pdf" TargetMode="External"/><Relationship Id="rId68" Type="http://schemas.openxmlformats.org/officeDocument/2006/relationships/hyperlink" Target="https://www.medicaid.gov/sites/default/files/2020-08/COB-TPL-Handbook.pdf" TargetMode="External"/><Relationship Id="rId84" Type="http://schemas.openxmlformats.org/officeDocument/2006/relationships/hyperlink" Target="https://www.medicaid.gov/medicaid/financial-management/downloads/sbs-guide-medicaid-services-administrative-claiming.pdf" TargetMode="External"/><Relationship Id="rId89" Type="http://schemas.openxmlformats.org/officeDocument/2006/relationships/hyperlink" Target="https://www.medicaid.gov/medicaid/financial-management/downloads/sbs-guide-medicaid-services-administrative-claiming.pdf" TargetMode="External"/><Relationship Id="rId112" Type="http://schemas.openxmlformats.org/officeDocument/2006/relationships/hyperlink" Target="https://www.medicaid.gov/sites/default/files/2023-04/IL-21-0008.pdf" TargetMode="External"/><Relationship Id="rId16" Type="http://schemas.openxmlformats.org/officeDocument/2006/relationships/hyperlink" Target="https://www.ecfr.gov/current/title-42/chapter-IV/subchapter-C/part-447/subpart-B/section-447.205" TargetMode="External"/><Relationship Id="rId107" Type="http://schemas.openxmlformats.org/officeDocument/2006/relationships/hyperlink" Target="https://www.ecfr.gov/current/title-45/section-75.413" TargetMode="External"/><Relationship Id="rId11" Type="http://schemas.openxmlformats.org/officeDocument/2006/relationships/hyperlink" Target="https://www.medicaid.gov/sites/default/files/federal-policy-guidance/downloads/cib062416.pdf" TargetMode="External"/><Relationship Id="rId32" Type="http://schemas.openxmlformats.org/officeDocument/2006/relationships/hyperlink" Target="https://www.medicaid.gov/medicaid/financial-management/downloads/sbs-guide-medicaid-services-administrative-claiming.pdf" TargetMode="External"/><Relationship Id="rId37" Type="http://schemas.openxmlformats.org/officeDocument/2006/relationships/hyperlink" Target="https://www.medicaid.gov/medicaid/financial-management/downloads/sbs-guide-medicaid-services-administrative-claiming.pdf" TargetMode="External"/><Relationship Id="rId53" Type="http://schemas.openxmlformats.org/officeDocument/2006/relationships/hyperlink" Target="https://www.ecfr.gov/current/title-42/part-433/section-433.51" TargetMode="External"/><Relationship Id="rId58" Type="http://schemas.openxmlformats.org/officeDocument/2006/relationships/hyperlink" Target="https://www.ecfr.gov/current/title-42/part-433/section-433.138" TargetMode="External"/><Relationship Id="rId74" Type="http://schemas.openxmlformats.org/officeDocument/2006/relationships/hyperlink" Target="https://eregulations.cms.gov/42/441/Subpart-B/2023-08-04/" TargetMode="External"/><Relationship Id="rId79" Type="http://schemas.openxmlformats.org/officeDocument/2006/relationships/hyperlink" Target="https://www.medicaid.gov/medicaid/financial-management/downloads/sbs-guide-medicaid-services-administrative-claiming.pdf" TargetMode="External"/><Relationship Id="rId102" Type="http://schemas.openxmlformats.org/officeDocument/2006/relationships/hyperlink" Target="https://www.medicaid.gov/medicaid/financial-management/downloads/sbs-guide-medicaid-services-administrative-claiming.pdf" TargetMode="External"/><Relationship Id="rId5" Type="http://schemas.openxmlformats.org/officeDocument/2006/relationships/hyperlink" Target="https://www.medicaid.gov/medicaid/spa/downloads/OR-19-0011.pdf" TargetMode="External"/><Relationship Id="rId90" Type="http://schemas.openxmlformats.org/officeDocument/2006/relationships/hyperlink" Target="https://www.medicaid.gov/medicaid/financial-management/downloads/sbs-guide-medicaid-services-administrative-claiming.pdf" TargetMode="External"/><Relationship Id="rId95" Type="http://schemas.openxmlformats.org/officeDocument/2006/relationships/hyperlink" Target="https://www.medicaid.gov/medicaid/financial-management/downloads/sbs-guide-medicaid-services-administrative-claiming.pdf" TargetMode="External"/><Relationship Id="rId22" Type="http://schemas.openxmlformats.org/officeDocument/2006/relationships/hyperlink" Target="https://www.ecfr.gov/current/title-45/part-95/section-95.507" TargetMode="External"/><Relationship Id="rId27" Type="http://schemas.openxmlformats.org/officeDocument/2006/relationships/hyperlink" Target="https://www.medicaid.gov/medicaid/financial-management/downloads/sbs-guide-medicaid-services-administrative-claiming.pdf" TargetMode="External"/><Relationship Id="rId43" Type="http://schemas.openxmlformats.org/officeDocument/2006/relationships/hyperlink" Target="https://www.medicaid.gov/medicaid/financial-management/downloads/sbs-guide-medicaid-services-administrative-claiming.pdf" TargetMode="External"/><Relationship Id="rId48" Type="http://schemas.openxmlformats.org/officeDocument/2006/relationships/hyperlink" Target="https://www.ecfr.gov/current/title-45/part-75" TargetMode="External"/><Relationship Id="rId64" Type="http://schemas.openxmlformats.org/officeDocument/2006/relationships/hyperlink" Target="https://www.medicaid.gov/medicaid/financial-management/downloads/sbs-guide-medicaid-services-administrative-claiming.pdf" TargetMode="External"/><Relationship Id="rId69" Type="http://schemas.openxmlformats.org/officeDocument/2006/relationships/hyperlink" Target="https://www.ssa.gov/OP_Home/ssact/title19/1905.htm" TargetMode="External"/><Relationship Id="rId113" Type="http://schemas.openxmlformats.org/officeDocument/2006/relationships/hyperlink" Target="https://www.medicaid.gov/medicaid/spa/downloads/OR-19-0011.pdf" TargetMode="External"/><Relationship Id="rId118" Type="http://schemas.openxmlformats.org/officeDocument/2006/relationships/hyperlink" Target="https://www.medicaid.gov/medicaid/spa/downloads/OR-19-0011.pdf" TargetMode="External"/><Relationship Id="rId80" Type="http://schemas.openxmlformats.org/officeDocument/2006/relationships/hyperlink" Target="https://www.medicaid.gov/sites/default/files/2022-07/WY-22-0001.pdf" TargetMode="External"/><Relationship Id="rId85" Type="http://schemas.openxmlformats.org/officeDocument/2006/relationships/hyperlink" Target="https://www.medicaid.gov/medicaid/financial-management/downloads/sbs-guide-medicaid-services-administrative-claiming.pdf" TargetMode="External"/><Relationship Id="rId12" Type="http://schemas.openxmlformats.org/officeDocument/2006/relationships/hyperlink" Target="https://www.medicaid.gov/sites/default/files/federal-policy-guidance/downloads/cib062416.pdf" TargetMode="External"/><Relationship Id="rId17" Type="http://schemas.openxmlformats.org/officeDocument/2006/relationships/hyperlink" Target="https://www.ecfr.gov/current/title-42/chapter-IV/subchapter-C/part-447/subpart-B/section-447.205" TargetMode="External"/><Relationship Id="rId33" Type="http://schemas.openxmlformats.org/officeDocument/2006/relationships/hyperlink" Target="https://www.medicaid.gov/medicaid/financial-management/downloads/sbs-guide-medicaid-services-administrative-claiming.pdf" TargetMode="External"/><Relationship Id="rId38" Type="http://schemas.openxmlformats.org/officeDocument/2006/relationships/hyperlink" Target="https://www.medicaid.gov/medicaid/financial-management/downloads/sbs-guide-medicaid-services-administrative-claiming.pdf" TargetMode="External"/><Relationship Id="rId59" Type="http://schemas.openxmlformats.org/officeDocument/2006/relationships/hyperlink" Target="https://www.ecfr.gov/current/title-42/part-433/section-433.139" TargetMode="External"/><Relationship Id="rId103" Type="http://schemas.openxmlformats.org/officeDocument/2006/relationships/hyperlink" Target="https://www.medicaid.gov/medicaid/financial-management/downloads/sbs-guide-medicaid-services-administrative-claiming.pdf" TargetMode="External"/><Relationship Id="rId108" Type="http://schemas.openxmlformats.org/officeDocument/2006/relationships/hyperlink" Target="https://www.ecfr.gov/current/title-45/section-75.414" TargetMode="External"/><Relationship Id="rId54" Type="http://schemas.openxmlformats.org/officeDocument/2006/relationships/hyperlink" Target="https://www.ecfr.gov/current/title-45/part-75/appendix-Appendix%20V%20to%20Part%2075" TargetMode="External"/><Relationship Id="rId70" Type="http://schemas.openxmlformats.org/officeDocument/2006/relationships/hyperlink" Target="https://eregulations.cms.gov/42/441/Subpart-B/2023-08-04/" TargetMode="External"/><Relationship Id="rId75" Type="http://schemas.openxmlformats.org/officeDocument/2006/relationships/hyperlink" Target="https://eregulations.cms.gov/42/440/Subpart-A/2024-05-06/" TargetMode="External"/><Relationship Id="rId91" Type="http://schemas.openxmlformats.org/officeDocument/2006/relationships/hyperlink" Target="https://www.medicaid.gov/medicaid/financial-management/downloads/sbs-guide-medicaid-services-administrative-claiming.pdf" TargetMode="External"/><Relationship Id="rId96" Type="http://schemas.openxmlformats.org/officeDocument/2006/relationships/hyperlink" Target="https://www.medicaid.gov/medicaid/financial-management/downloads/sbs-guide-medicaid-services-administrative-claiming.pdf" TargetMode="External"/><Relationship Id="rId1" Type="http://schemas.openxmlformats.org/officeDocument/2006/relationships/hyperlink" Target="https://downloads.cms.gov/cmsgov/archived-downloads/SMDL/downloads/smd071701.pdf" TargetMode="External"/><Relationship Id="rId6" Type="http://schemas.openxmlformats.org/officeDocument/2006/relationships/hyperlink" Target="https://www.medicaid.gov/sites/default/files/federal-policy-guidance/downloads/cib062416.pdf" TargetMode="External"/><Relationship Id="rId23" Type="http://schemas.openxmlformats.org/officeDocument/2006/relationships/hyperlink" Target="https://www.ecfr.gov/current/title-45/part-95/section-95.507" TargetMode="External"/><Relationship Id="rId28" Type="http://schemas.openxmlformats.org/officeDocument/2006/relationships/hyperlink" Target="https://www.medicaid.gov/medicaid/financial-management/downloads/sbs-guide-medicaid-services-administrative-claiming.pdf" TargetMode="External"/><Relationship Id="rId49" Type="http://schemas.openxmlformats.org/officeDocument/2006/relationships/hyperlink" Target="https://www.medicaid.gov/medicaid/financial-management/downloads/sbs-guide-medicaid-services-administrative-claiming.pdf" TargetMode="External"/><Relationship Id="rId114" Type="http://schemas.openxmlformats.org/officeDocument/2006/relationships/hyperlink" Target="https://www.medicaid.gov/medicaid/spa/downloads/OR-19-0011.pdf" TargetMode="External"/><Relationship Id="rId119" Type="http://schemas.openxmlformats.org/officeDocument/2006/relationships/hyperlink" Target="https://www.medicaid.gov/medicaid/spa/downloads/OR-19-0011.pdf" TargetMode="External"/><Relationship Id="rId44" Type="http://schemas.openxmlformats.org/officeDocument/2006/relationships/hyperlink" Target="https://www.medicaid.gov/medicaid/financial-management/downloads/sbs-guide-medicaid-services-administrative-claiming.pdf" TargetMode="External"/><Relationship Id="rId60" Type="http://schemas.openxmlformats.org/officeDocument/2006/relationships/hyperlink" Target="https://www.ecfr.gov/current/title-42/part-433/section-433.139" TargetMode="External"/><Relationship Id="rId65" Type="http://schemas.openxmlformats.org/officeDocument/2006/relationships/hyperlink" Target="https://www.medicaid.gov/sites/default/files/2023-04/IL-21-0008.pdf" TargetMode="External"/><Relationship Id="rId81" Type="http://schemas.openxmlformats.org/officeDocument/2006/relationships/hyperlink" Target="https://www.medicaid.gov/medicaid/financial-management/downloads/sbs-guide-medicaid-services-administrative-claiming.pdf" TargetMode="External"/><Relationship Id="rId86" Type="http://schemas.openxmlformats.org/officeDocument/2006/relationships/hyperlink" Target="https://www.medicaid.gov/medicaid/financial-management/downloads/sbs-guide-medicaid-services-administrative-claiming.pdf" TargetMode="External"/><Relationship Id="rId4" Type="http://schemas.openxmlformats.org/officeDocument/2006/relationships/hyperlink" Target="https://www.medicaid.gov/medicaid/financial-management/downloads/sbs-guide-medicaid-services-administrative-claiming.pdf" TargetMode="External"/><Relationship Id="rId9" Type="http://schemas.openxmlformats.org/officeDocument/2006/relationships/hyperlink" Target="https://www.medicaid.gov/sites/default/files/federal-policy-guidance/downloads/cib062416.pdf" TargetMode="External"/><Relationship Id="rId13" Type="http://schemas.openxmlformats.org/officeDocument/2006/relationships/hyperlink" Target="https://www.ecfr.gov/current/title-42/chapter-IV/subchapter-C/part-447/subpart-B/section-447.205" TargetMode="External"/><Relationship Id="rId18" Type="http://schemas.openxmlformats.org/officeDocument/2006/relationships/hyperlink" Target="https://www.ecfr.gov/current/title-42/chapter-IV/subchapter-C/part-447/subpart-B/section-447.205" TargetMode="External"/><Relationship Id="rId39" Type="http://schemas.openxmlformats.org/officeDocument/2006/relationships/hyperlink" Target="https://www.medicaid.gov/medicaid/financial-management/downloads/sbs-guide-medicaid-services-administrative-claiming.pdf" TargetMode="External"/><Relationship Id="rId109" Type="http://schemas.openxmlformats.org/officeDocument/2006/relationships/hyperlink" Target="https://www.ssa.gov/OP_Home/ssact/title19/1905.htm" TargetMode="External"/><Relationship Id="rId34" Type="http://schemas.openxmlformats.org/officeDocument/2006/relationships/hyperlink" Target="https://www.medicaid.gov/medicaid/financial-management/downloads/sbs-guide-medicaid-services-administrative-claiming.pdf" TargetMode="External"/><Relationship Id="rId50" Type="http://schemas.openxmlformats.org/officeDocument/2006/relationships/hyperlink" Target="https://www.ecfr.gov/current/title-45/section-75.430" TargetMode="External"/><Relationship Id="rId55" Type="http://schemas.openxmlformats.org/officeDocument/2006/relationships/hyperlink" Target="https://www.ecfr.gov/current/title-42/part-433/section-433.139" TargetMode="External"/><Relationship Id="rId76" Type="http://schemas.openxmlformats.org/officeDocument/2006/relationships/hyperlink" Target="https://eregulations.cms.gov/42/441/Subpart-B/2023-08-04/" TargetMode="External"/><Relationship Id="rId97" Type="http://schemas.openxmlformats.org/officeDocument/2006/relationships/hyperlink" Target="https://www.medicaid.gov/medicaid/financial-management/downloads/sbs-guide-medicaid-services-administrative-claiming.pdf" TargetMode="External"/><Relationship Id="rId104" Type="http://schemas.openxmlformats.org/officeDocument/2006/relationships/hyperlink" Target="https://www.medicaid.gov/medicaid/financial-management/downloads/sbs-guide-medicaid-services-administrative-claiming.pdf" TargetMode="External"/><Relationship Id="rId120" Type="http://schemas.openxmlformats.org/officeDocument/2006/relationships/printerSettings" Target="../printerSettings/printerSettings31.bin"/><Relationship Id="rId7" Type="http://schemas.openxmlformats.org/officeDocument/2006/relationships/hyperlink" Target="https://www.medicaid.gov/sites/default/files/federal-policy-guidance/downloads/cib062416.pdf" TargetMode="External"/><Relationship Id="rId71" Type="http://schemas.openxmlformats.org/officeDocument/2006/relationships/hyperlink" Target="https://eregulations.cms.gov/42/440/Subpart-A/2024-05-06/" TargetMode="External"/><Relationship Id="rId92" Type="http://schemas.openxmlformats.org/officeDocument/2006/relationships/hyperlink" Target="https://www.medicaid.gov/medicaid/financial-management/downloads/sbs-guide-medicaid-services-administrative-claiming.pdf" TargetMode="External"/><Relationship Id="rId2" Type="http://schemas.openxmlformats.org/officeDocument/2006/relationships/hyperlink" Target="https://www.cms.gov/outreach-and-education/american-indian-alaska-native/aian/downloads/cmstribalconsultationpolicy2015.pdf" TargetMode="External"/><Relationship Id="rId29" Type="http://schemas.openxmlformats.org/officeDocument/2006/relationships/hyperlink" Target="https://www.medicaid.gov/medicaid/financial-management/downloads/sbs-guide-medicaid-services-administrative-claiming.pdf" TargetMode="External"/><Relationship Id="rId24" Type="http://schemas.openxmlformats.org/officeDocument/2006/relationships/hyperlink" Target="https://www.ecfr.gov/current/title-45/part-95/section-95.507" TargetMode="External"/><Relationship Id="rId40" Type="http://schemas.openxmlformats.org/officeDocument/2006/relationships/hyperlink" Target="https://www.medicaid.gov/medicaid/financial-management/downloads/sbs-guide-medicaid-services-administrative-claiming.pdf" TargetMode="External"/><Relationship Id="rId45" Type="http://schemas.openxmlformats.org/officeDocument/2006/relationships/hyperlink" Target="https://www.medicaid.gov/medicaid/financial-management/downloads/sbs-guide-medicaid-services-administrative-claiming.pdf" TargetMode="External"/><Relationship Id="rId66" Type="http://schemas.openxmlformats.org/officeDocument/2006/relationships/hyperlink" Target="https://www.medicaid.gov/sites/default/files/2020-08/COB-TPL-Handbook.pdf" TargetMode="External"/><Relationship Id="rId87" Type="http://schemas.openxmlformats.org/officeDocument/2006/relationships/hyperlink" Target="https://www.medicaid.gov/medicaid/financial-management/downloads/sbs-guide-medicaid-services-administrative-claiming.pdf" TargetMode="External"/><Relationship Id="rId110" Type="http://schemas.openxmlformats.org/officeDocument/2006/relationships/hyperlink" Target="https://www.ssa.gov/OP_Home/ssact/title19/1905.htm" TargetMode="External"/><Relationship Id="rId115" Type="http://schemas.openxmlformats.org/officeDocument/2006/relationships/hyperlink" Target="https://www.medicaid.gov/medicaid/spa/downloads/OR-19-0011.pdf" TargetMode="External"/><Relationship Id="rId61" Type="http://schemas.openxmlformats.org/officeDocument/2006/relationships/hyperlink" Target="https://www.ecfr.gov/current/title-42/part-433/section-433.139" TargetMode="External"/><Relationship Id="rId82" Type="http://schemas.openxmlformats.org/officeDocument/2006/relationships/hyperlink" Target="https://www.ecfr.gov/current/title-42/chapter-IV/subchapter-C/part-447/subpart-A/section-447.10" TargetMode="External"/><Relationship Id="rId19" Type="http://schemas.openxmlformats.org/officeDocument/2006/relationships/hyperlink" Target="https://www.ecfr.gov/current/title-42/chapter-IV/subchapter-C/part-447/subpart-B/section-447.205" TargetMode="External"/><Relationship Id="rId14" Type="http://schemas.openxmlformats.org/officeDocument/2006/relationships/hyperlink" Target="https://www.ecfr.gov/current/title-42/chapter-IV/subchapter-C/part-447/subpart-B/section-447.205" TargetMode="External"/><Relationship Id="rId30" Type="http://schemas.openxmlformats.org/officeDocument/2006/relationships/hyperlink" Target="https://www.medicaid.gov/medicaid/financial-management/downloads/sbs-guide-medicaid-services-administrative-claiming.pdf" TargetMode="External"/><Relationship Id="rId35" Type="http://schemas.openxmlformats.org/officeDocument/2006/relationships/hyperlink" Target="https://www.medicaid.gov/medicaid/financial-management/downloads/sbs-guide-medicaid-services-administrative-claiming.pdf" TargetMode="External"/><Relationship Id="rId56" Type="http://schemas.openxmlformats.org/officeDocument/2006/relationships/hyperlink" Target="https://www.ecfr.gov/current/title-42/part-433/section-433.139" TargetMode="External"/><Relationship Id="rId77" Type="http://schemas.openxmlformats.org/officeDocument/2006/relationships/hyperlink" Target="https://eregulations.cms.gov/42/440/Subpart-A/2024-05-06/" TargetMode="External"/><Relationship Id="rId100" Type="http://schemas.openxmlformats.org/officeDocument/2006/relationships/hyperlink" Target="https://www.medicaid.gov/medicaid/financial-management/downloads/sbs-guide-medicaid-services-administrative-claiming.pdf" TargetMode="External"/><Relationship Id="rId105" Type="http://schemas.openxmlformats.org/officeDocument/2006/relationships/hyperlink" Target="https://www.medicaid.gov/sites/default/files/2020-08/COB-TPL-Handbook.pdf" TargetMode="External"/><Relationship Id="rId8" Type="http://schemas.openxmlformats.org/officeDocument/2006/relationships/hyperlink" Target="https://www.medicaid.gov/sites/default/files/federal-policy-guidance/downloads/cib062416.pdf" TargetMode="External"/><Relationship Id="rId51" Type="http://schemas.openxmlformats.org/officeDocument/2006/relationships/hyperlink" Target="https://www.ecfr.gov/current/title-45/section-75.2" TargetMode="External"/><Relationship Id="rId72" Type="http://schemas.openxmlformats.org/officeDocument/2006/relationships/hyperlink" Target="https://www.medicaid.gov/sites/default/files/2020-08/COB-TPL-Handbook.pdf" TargetMode="External"/><Relationship Id="rId93" Type="http://schemas.openxmlformats.org/officeDocument/2006/relationships/hyperlink" Target="https://www.medicaid.gov/medicaid/financial-management/downloads/sbs-guide-medicaid-services-administrative-claiming.pdf" TargetMode="External"/><Relationship Id="rId98" Type="http://schemas.openxmlformats.org/officeDocument/2006/relationships/hyperlink" Target="https://www.medicaid.gov/medicaid/financial-management/downloads/sbs-guide-medicaid-services-administrative-claiming.pdf" TargetMode="External"/><Relationship Id="rId121" Type="http://schemas.openxmlformats.org/officeDocument/2006/relationships/drawing" Target="../drawings/drawing32.xml"/><Relationship Id="rId3" Type="http://schemas.openxmlformats.org/officeDocument/2006/relationships/hyperlink" Target="https://regulations-pilot.cms.gov/42/440/Subpart-B/2024-02-08/" TargetMode="External"/><Relationship Id="rId25" Type="http://schemas.openxmlformats.org/officeDocument/2006/relationships/hyperlink" Target="https://www.medicaid.gov/sites/default/files/State-resource-center/Medicaid-State-Plan-Amendments/Downloads/NV/NV-19-005.pdf" TargetMode="External"/><Relationship Id="rId46" Type="http://schemas.openxmlformats.org/officeDocument/2006/relationships/hyperlink" Target="https://www.medicaid.gov/medicaid/financial-management/downloads/sbs-guide-medicaid-services-administrative-claiming.pdf" TargetMode="External"/><Relationship Id="rId67" Type="http://schemas.openxmlformats.org/officeDocument/2006/relationships/hyperlink" Target="https://www.medicaid.gov/sites/default/files/2020-08/COB-TPL-Handbook.pdf" TargetMode="External"/><Relationship Id="rId116" Type="http://schemas.openxmlformats.org/officeDocument/2006/relationships/hyperlink" Target="https://www.medicaid.gov/medicaid/spa/downloads/OR-19-0011.pdf" TargetMode="External"/><Relationship Id="rId20" Type="http://schemas.openxmlformats.org/officeDocument/2006/relationships/hyperlink" Target="https://www.ecfr.gov/current/title-42/section-430.30" TargetMode="External"/><Relationship Id="rId41" Type="http://schemas.openxmlformats.org/officeDocument/2006/relationships/hyperlink" Target="https://www.medicaid.gov/medicaid/financial-management/downloads/sbs-guide-medicaid-services-administrative-claiming.pdf" TargetMode="External"/><Relationship Id="rId62" Type="http://schemas.openxmlformats.org/officeDocument/2006/relationships/hyperlink" Target="https://www.medicaid.gov/federal-policy-guidance/downloads/smd23006.pdf" TargetMode="External"/><Relationship Id="rId83" Type="http://schemas.openxmlformats.org/officeDocument/2006/relationships/hyperlink" Target="https://www.medicaid.gov/medicaid/financial-management/downloads/sbs-guide-medicaid-services-administrative-claiming.pdf" TargetMode="External"/><Relationship Id="rId88" Type="http://schemas.openxmlformats.org/officeDocument/2006/relationships/hyperlink" Target="https://www.medicaid.gov/medicaid/financial-management/downloads/sbs-guide-medicaid-services-administrative-claiming.pdf" TargetMode="External"/><Relationship Id="rId111" Type="http://schemas.openxmlformats.org/officeDocument/2006/relationships/hyperlink" Target="https://www.medicaid.gov/sites/default/files/2023-04/IL-21-0008.pdf" TargetMode="External"/><Relationship Id="rId15" Type="http://schemas.openxmlformats.org/officeDocument/2006/relationships/hyperlink" Target="https://www.ecfr.gov/current/title-42/chapter-IV/subchapter-C/part-447/subpart-B/section-447.205" TargetMode="External"/><Relationship Id="rId36" Type="http://schemas.openxmlformats.org/officeDocument/2006/relationships/hyperlink" Target="https://www.medicaid.gov/medicaid/financial-management/downloads/sbs-guide-medicaid-services-administrative-claiming.pdf" TargetMode="External"/><Relationship Id="rId57" Type="http://schemas.openxmlformats.org/officeDocument/2006/relationships/hyperlink" Target="https://www.ecfr.gov/current/title-42/part-433/section-433.138" TargetMode="External"/><Relationship Id="rId106" Type="http://schemas.openxmlformats.org/officeDocument/2006/relationships/hyperlink" Target="https://www.ecfr.gov/current/title-45/part-75/section-75.508" TargetMode="External"/><Relationship Id="rId10" Type="http://schemas.openxmlformats.org/officeDocument/2006/relationships/hyperlink" Target="https://www.medicaid.gov/sites/default/files/federal-policy-guidance/downloads/cib062416.pdf" TargetMode="External"/><Relationship Id="rId31" Type="http://schemas.openxmlformats.org/officeDocument/2006/relationships/hyperlink" Target="https://www.medicaid.gov/State-resource-center/Medicaid-State-Plan-Amendments/Downloads/CO/CO-19-0021.pdf" TargetMode="External"/><Relationship Id="rId52" Type="http://schemas.openxmlformats.org/officeDocument/2006/relationships/hyperlink" Target="https://www.medicaid.gov/medicaid/financial-management/downloads/sbs-guide-medicaid-services-administrative-claiming.pdf" TargetMode="External"/><Relationship Id="rId73" Type="http://schemas.openxmlformats.org/officeDocument/2006/relationships/hyperlink" Target="https://www.medicaid.gov/sites/default/files/2020-08/COB-TPL-Handbook.pdf" TargetMode="External"/><Relationship Id="rId78" Type="http://schemas.openxmlformats.org/officeDocument/2006/relationships/hyperlink" Target="https://www.medicaid.gov/sites/default/files/2023-09/VA-21-0017.pdf" TargetMode="External"/><Relationship Id="rId94" Type="http://schemas.openxmlformats.org/officeDocument/2006/relationships/hyperlink" Target="https://www.medicaid.gov/medicaid/financial-management/downloads/sbs-guide-medicaid-services-administrative-claiming.pdf" TargetMode="External"/><Relationship Id="rId99" Type="http://schemas.openxmlformats.org/officeDocument/2006/relationships/hyperlink" Target="https://www.medicaid.gov/medicaid/financial-management/downloads/sbs-guide-medicaid-services-administrative-claiming.pdf" TargetMode="External"/><Relationship Id="rId101" Type="http://schemas.openxmlformats.org/officeDocument/2006/relationships/hyperlink" Target="https://www.medicaid.gov/medicaid/financial-management/downloads/sbs-guide-medicaid-services-administrative-claiming.pdf" TargetMode="Externa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4.xml"/><Relationship Id="rId1" Type="http://schemas.openxmlformats.org/officeDocument/2006/relationships/printerSettings" Target="../printerSettings/printerSettings3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6.xml"/><Relationship Id="rId1" Type="http://schemas.openxmlformats.org/officeDocument/2006/relationships/printerSettings" Target="../printerSettings/printerSettings3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2392C-A9E4-4A8A-8C4E-3AA5212E59BE}">
  <sheetPr codeName="Sheet1">
    <tabColor rgb="FFFFD004"/>
  </sheetPr>
  <dimension ref="B1:D35"/>
  <sheetViews>
    <sheetView showGridLines="0" zoomScale="110" zoomScaleNormal="110" workbookViewId="0">
      <selection activeCell="C11" sqref="C11"/>
    </sheetView>
    <sheetView workbookViewId="1"/>
  </sheetViews>
  <sheetFormatPr defaultColWidth="8.85546875" defaultRowHeight="15" x14ac:dyDescent="0.25"/>
  <cols>
    <col min="1" max="1" width="2.140625" customWidth="1"/>
    <col min="3" max="3" width="107.85546875" bestFit="1" customWidth="1"/>
    <col min="4" max="4" width="10.42578125" customWidth="1"/>
  </cols>
  <sheetData>
    <row r="1" spans="2:4" s="36" customFormat="1" x14ac:dyDescent="0.25"/>
    <row r="2" spans="2:4" s="36" customFormat="1" x14ac:dyDescent="0.25"/>
    <row r="3" spans="2:4" s="36" customFormat="1" x14ac:dyDescent="0.25"/>
    <row r="4" spans="2:4" s="36" customFormat="1" x14ac:dyDescent="0.25"/>
    <row r="5" spans="2:4" s="36" customFormat="1" ht="22.5" customHeight="1" x14ac:dyDescent="0.25">
      <c r="B5" s="38" t="s">
        <v>0</v>
      </c>
    </row>
    <row r="6" spans="2:4" s="55" customFormat="1" ht="3.75" customHeight="1" x14ac:dyDescent="0.25"/>
    <row r="10" spans="2:4" ht="19.5" x14ac:dyDescent="0.3">
      <c r="B10" s="54" t="s">
        <v>1</v>
      </c>
      <c r="C10" s="82" t="s">
        <v>2</v>
      </c>
      <c r="D10" s="53" t="s">
        <v>3</v>
      </c>
    </row>
    <row r="11" spans="2:4" x14ac:dyDescent="0.25">
      <c r="B11" s="189"/>
      <c r="C11" s="83" t="s">
        <v>4</v>
      </c>
      <c r="D11" s="87" t="s">
        <v>5</v>
      </c>
    </row>
    <row r="12" spans="2:4" x14ac:dyDescent="0.25">
      <c r="B12" s="189"/>
      <c r="C12" s="83" t="s">
        <v>6</v>
      </c>
      <c r="D12" s="87" t="s">
        <v>5</v>
      </c>
    </row>
    <row r="13" spans="2:4" x14ac:dyDescent="0.25">
      <c r="B13" s="35" t="s">
        <v>7</v>
      </c>
      <c r="C13" s="83" t="s">
        <v>8</v>
      </c>
      <c r="D13" s="87" t="s">
        <v>5</v>
      </c>
    </row>
    <row r="14" spans="2:4" x14ac:dyDescent="0.25">
      <c r="B14" s="35" t="s">
        <v>9</v>
      </c>
      <c r="C14" s="66" t="s">
        <v>10</v>
      </c>
      <c r="D14" s="87" t="s">
        <v>5</v>
      </c>
    </row>
    <row r="15" spans="2:4" x14ac:dyDescent="0.25">
      <c r="B15" s="35" t="s">
        <v>11</v>
      </c>
      <c r="C15" s="66" t="s">
        <v>12</v>
      </c>
      <c r="D15" s="87" t="s">
        <v>5</v>
      </c>
    </row>
    <row r="16" spans="2:4" x14ac:dyDescent="0.25">
      <c r="B16" s="35" t="s">
        <v>13</v>
      </c>
      <c r="C16" s="83" t="s">
        <v>14</v>
      </c>
      <c r="D16" s="87" t="s">
        <v>5</v>
      </c>
    </row>
    <row r="17" spans="2:4" x14ac:dyDescent="0.25">
      <c r="B17" s="35" t="s">
        <v>15</v>
      </c>
      <c r="C17" s="83" t="s">
        <v>16</v>
      </c>
      <c r="D17" s="87" t="s">
        <v>5</v>
      </c>
    </row>
    <row r="18" spans="2:4" x14ac:dyDescent="0.25">
      <c r="B18" s="35" t="s">
        <v>17</v>
      </c>
      <c r="C18" s="83" t="s">
        <v>18</v>
      </c>
      <c r="D18" s="87" t="s">
        <v>5</v>
      </c>
    </row>
    <row r="19" spans="2:4" x14ac:dyDescent="0.25">
      <c r="B19" s="35" t="s">
        <v>19</v>
      </c>
      <c r="C19" s="83" t="s">
        <v>20</v>
      </c>
      <c r="D19" s="87" t="s">
        <v>5</v>
      </c>
    </row>
    <row r="20" spans="2:4" x14ac:dyDescent="0.25">
      <c r="B20" s="35" t="s">
        <v>21</v>
      </c>
      <c r="C20" s="83" t="s">
        <v>22</v>
      </c>
      <c r="D20" s="87" t="s">
        <v>5</v>
      </c>
    </row>
    <row r="21" spans="2:4" x14ac:dyDescent="0.25">
      <c r="B21" s="35" t="s">
        <v>23</v>
      </c>
      <c r="C21" s="83" t="s">
        <v>24</v>
      </c>
      <c r="D21" s="87" t="s">
        <v>5</v>
      </c>
    </row>
    <row r="22" spans="2:4" x14ac:dyDescent="0.25">
      <c r="B22" s="35" t="s">
        <v>25</v>
      </c>
      <c r="C22" s="83" t="s">
        <v>26</v>
      </c>
      <c r="D22" s="87" t="s">
        <v>5</v>
      </c>
    </row>
    <row r="23" spans="2:4" x14ac:dyDescent="0.25">
      <c r="B23" s="35" t="s">
        <v>27</v>
      </c>
      <c r="C23" s="83" t="s">
        <v>28</v>
      </c>
      <c r="D23" s="87" t="s">
        <v>5</v>
      </c>
    </row>
    <row r="24" spans="2:4" x14ac:dyDescent="0.25">
      <c r="B24" s="35" t="s">
        <v>29</v>
      </c>
      <c r="C24" s="83" t="s">
        <v>30</v>
      </c>
      <c r="D24" s="87" t="s">
        <v>5</v>
      </c>
    </row>
    <row r="25" spans="2:4" x14ac:dyDescent="0.25">
      <c r="B25" s="35" t="s">
        <v>31</v>
      </c>
      <c r="C25" s="83" t="s">
        <v>32</v>
      </c>
      <c r="D25" s="87" t="s">
        <v>5</v>
      </c>
    </row>
    <row r="26" spans="2:4" x14ac:dyDescent="0.25">
      <c r="B26" s="35" t="s">
        <v>33</v>
      </c>
      <c r="C26" s="83" t="s">
        <v>34</v>
      </c>
      <c r="D26" s="87" t="s">
        <v>5</v>
      </c>
    </row>
    <row r="27" spans="2:4" x14ac:dyDescent="0.25">
      <c r="B27" s="35" t="s">
        <v>35</v>
      </c>
      <c r="C27" s="83" t="s">
        <v>36</v>
      </c>
      <c r="D27" s="87" t="s">
        <v>5</v>
      </c>
    </row>
    <row r="28" spans="2:4" x14ac:dyDescent="0.25">
      <c r="B28" s="35" t="s">
        <v>37</v>
      </c>
      <c r="C28" s="83" t="s">
        <v>38</v>
      </c>
      <c r="D28" s="87" t="s">
        <v>5</v>
      </c>
    </row>
    <row r="29" spans="2:4" x14ac:dyDescent="0.25">
      <c r="B29" s="35" t="s">
        <v>39</v>
      </c>
      <c r="C29" s="83" t="s">
        <v>40</v>
      </c>
      <c r="D29" s="87" t="s">
        <v>5</v>
      </c>
    </row>
    <row r="30" spans="2:4" x14ac:dyDescent="0.25">
      <c r="B30" s="35"/>
      <c r="C30" s="83" t="s">
        <v>41</v>
      </c>
      <c r="D30" s="87" t="s">
        <v>5</v>
      </c>
    </row>
    <row r="31" spans="2:4" ht="5.25" customHeight="1" x14ac:dyDescent="0.25">
      <c r="B31" s="35"/>
      <c r="C31" s="83"/>
      <c r="D31" s="87"/>
    </row>
    <row r="32" spans="2:4" s="52" customFormat="1" ht="30" customHeight="1" x14ac:dyDescent="0.25">
      <c r="B32" s="287" t="s">
        <v>42</v>
      </c>
      <c r="C32" s="287"/>
      <c r="D32" s="287"/>
    </row>
    <row r="33" spans="2:4" s="52" customFormat="1" x14ac:dyDescent="0.25">
      <c r="B33" s="287" t="s">
        <v>43</v>
      </c>
      <c r="C33" s="287"/>
      <c r="D33" s="287"/>
    </row>
    <row r="34" spans="2:4" x14ac:dyDescent="0.25">
      <c r="B34" s="286" t="s">
        <v>44</v>
      </c>
      <c r="C34" s="286"/>
      <c r="D34" s="286"/>
    </row>
    <row r="35" spans="2:4" x14ac:dyDescent="0.25">
      <c r="B35" s="288" t="s">
        <v>45</v>
      </c>
      <c r="C35" s="288"/>
      <c r="D35" s="288"/>
    </row>
  </sheetData>
  <sheetProtection algorithmName="SHA-512" hashValue="m8317TO07UOyYqHtW/1VWCAnXrxaLVkkZT/BX2bKyUO5ODupcYIlBTpoBwHXXoj2fimxoDxDD7KFTxKQZmpfzg==" saltValue="Ih4Csf0HawL4eVLNa/qeCQ==" spinCount="100000" sheet="1" insertHyperlinks="0"/>
  <mergeCells count="4">
    <mergeCell ref="B34:D34"/>
    <mergeCell ref="B32:D32"/>
    <mergeCell ref="B35:D35"/>
    <mergeCell ref="B33:D33"/>
  </mergeCells>
  <phoneticPr fontId="9" type="noConversion"/>
  <hyperlinks>
    <hyperlink ref="C14" location="'2.1 Public Notice Overview'!A1" display="Overview of Public Notice " xr:uid="{F84A06BD-1653-491D-BFC8-9FCC39176336}"/>
    <hyperlink ref="C15" location="'2.2 Public Notice Requirements'!A1" display="Required Information and Additional Instructions for Public Notice " xr:uid="{F85FEED9-0BF6-41AE-9507-A946606FF69C}"/>
    <hyperlink ref="C13" location="'1. SPA Package'!A1" display="State Plan Amendment Package" xr:uid="{346E7951-104D-4A43-8795-1565A8A6C9AF}"/>
    <hyperlink ref="C12" location="Introduction!A1" display="Introduction to the SBS Readiness Checklist" xr:uid="{13E6B554-B066-4806-AF44-4387D6EA8C71}"/>
    <hyperlink ref="D12" location="Intro__ForPrint!A1" display="For Print" xr:uid="{4181D16C-6393-4DD4-AA02-DA04DFA2D6E4}"/>
    <hyperlink ref="D13" location="'Tab 1__ForPrint'!A1" display="For Print" xr:uid="{DAE20A4A-C0CD-4616-BB75-45EE5DB755DE}"/>
    <hyperlink ref="D14" location="'Tab 2__ForPrint'!A1" display="For Print" xr:uid="{656723D0-92C6-4602-BB10-AB7B96887C88}"/>
    <hyperlink ref="D15" location="'Tab 2__ForPrint'!A1" display="For Print" xr:uid="{767E2DF3-7306-4C8B-82E8-C5F4D53DF8E2}"/>
    <hyperlink ref="C16" location="'3.1 Tribal Cons. Overview'!A1" display="Overview of Tribal Consultation " xr:uid="{26AB1103-01FD-4815-9951-0F63FDE12DAD}"/>
    <hyperlink ref="C17" location="'3.2 Tribal Cons. Requirements'!A1" display="Required Information and Additional Instructions for Tribal Consultation" xr:uid="{BA705CE8-1EF3-4B10-93BD-60519CE2C1AB}"/>
    <hyperlink ref="D16" location="'Tab 3__ForPrint'!A1" display="For Print" xr:uid="{71EE275F-982F-4046-91EB-61E2DD60128A}"/>
    <hyperlink ref="D17" location="'Tab 3__ForPrint'!A1" display="For Print" xr:uid="{447D1059-0721-4F04-AF6A-C16786B86149}"/>
    <hyperlink ref="C18" location="'4.1 Att. 3.1-A-B Overview'!A1" display="Overview of State Plan Attachments 3.1-A and 3.1-B (Coverage Pages)" xr:uid="{8B1918C5-96D3-49E6-A3D7-175073783C4A}"/>
    <hyperlink ref="C19" location="'4.2 Att. 3.1-A-B Requirements'!A1" display="Required Information and Additional Instructions for State Plan Attachments 3.1-A and 3.1-B (Coverage Pages)" xr:uid="{5C6B2879-4B03-478F-B95C-14E0744DAD8F}"/>
    <hyperlink ref="D18" location="'Tab 4__ForPrint'!A1" display="For Print" xr:uid="{5F1B7FEE-4F91-4B57-8863-536F11399778}"/>
    <hyperlink ref="D19" location="'Tab 4__ForPrint'!A1" display="For Print" xr:uid="{9D20B6A0-691E-41A3-9473-D2445671859E}"/>
    <hyperlink ref="D20" location="'Tab 5__ForPrint'!A1" display="For Print" xr:uid="{FC2D3467-9E76-410C-A24B-0B0A4F299AF4}"/>
    <hyperlink ref="D21:D22" location="'Tab 5__ForPrint'!A1" display="For Print" xr:uid="{01EAC996-3F8C-4885-AA0C-FA1A0F6BF182}"/>
    <hyperlink ref="C20" location="'5.1 Att. 4.19-B Overview'!A1" display="Overview of State Plan Attachment 4.19-B (Payment Methodology)" xr:uid="{137FFFE7-E22B-4722-BC38-EC85FA8382F4}"/>
    <hyperlink ref="C21" location="'5.2 Att. 4.19-B Requirements'!A1" display="Required information and Additional Instructions for State Plan Attachment 4.19-B (Reimbursement Pages) " xr:uid="{D664277A-B049-43DB-B064-7FB2AFE4C2EA}"/>
    <hyperlink ref="C22" location="'5.3 Att. 4.19-B Transportation'!A1" display="Required Information and Additional Instructions for Specialized Transportation  " xr:uid="{6DBEDA8E-376C-456E-8ACC-C28C9FE96C53}"/>
    <hyperlink ref="D26" location="'Tab 7__ForPrint'!A1" display="For Print" xr:uid="{0BD27F19-743B-4D76-A7D0-F2BB7AA54D45}"/>
    <hyperlink ref="D27" location="'Tab 7__ForPrint'!A1" display="For Print" xr:uid="{1FAE1592-A5BD-478E-AD93-C289FF38FF80}"/>
    <hyperlink ref="C26" location="'7.1 Interagency Agr. Overview'!A1" display="Overview of Interagency Agreements for Medicaid Administrative Claiming" xr:uid="{A4C6B2C1-6EF5-4795-9811-1FA4925768CB}"/>
    <hyperlink ref="C27" location="'7.2 Interagency Agr. Req''ments '!A1" display="Required Information and Additional Instructions for Interagency Agreements for Medicaid Administrative Claiming " xr:uid="{1F4A8F1E-A2E0-4145-8ACE-8A262D868022}"/>
    <hyperlink ref="C28" location="'8.1 TPL Overview'!A1" display="Overview of Flexibilities for Third-Party Liability" xr:uid="{26489DA7-5FF4-4A6B-B528-2E20C13D82D4}"/>
    <hyperlink ref="D28" location="'Tab 8__ForPrint'!A1" display="For Print" xr:uid="{3A81E01E-67D6-478E-8AF8-80569EFAB0C8}"/>
    <hyperlink ref="D29" location="'Tab 8__ForPrint'!A1" display="For Print" xr:uid="{F9429C5E-2DF5-4021-914D-083405A38FFC}"/>
    <hyperlink ref="C29" location="'8.2 TPL Requirements'!A1" display="Required Information and Additional Instructions to Implement Flexibilities for Third Party Liability " xr:uid="{0B7266A6-C3CD-45B9-A912-37BE1DACFB4D}"/>
    <hyperlink ref="D11" location="Acronyms__ForPrint!A1" display="For Print" xr:uid="{AD19DE98-C3F3-473C-95BF-76E74AF6EF6D}"/>
    <hyperlink ref="C11" location="Acronyms!A1" display="Acronyms" xr:uid="{32BDD060-FCF5-4D7F-B99F-82E5043437A1}"/>
    <hyperlink ref="C23" location="'6.1 TSIP Overview'!A1" display="Overview of the SBS Claiming Time Study Implementation Plan " xr:uid="{7F938287-C749-4C26-B79A-3D7ACB8796C9}"/>
    <hyperlink ref="D23" location="'Tab 6__ForPrint'!A1" display="For Print" xr:uid="{579A79B8-E250-4747-A105-BB6C0A6D385F}"/>
    <hyperlink ref="D24:D25" location="'Tab 6__ForPrint'!A1" display="For Print" xr:uid="{73874A83-1C09-42C0-AB49-50CFC1AEAC75}"/>
    <hyperlink ref="C24" location="'6.2 Time Study Requirements'!A1" display="Requirements and Steps to Plan a Time Study " xr:uid="{0A622F37-F872-45C4-9951-2D5241C25287}"/>
    <hyperlink ref="C25" location="'6.3 TSIP Contents'!A1" display="Optional Headers and Required Information for TSIPs  " xr:uid="{3F3111C0-5EE4-4778-B4DA-2AC059396BC6}"/>
    <hyperlink ref="B34:D34" r:id="rId1" display="** Questions related to this readiness checklist and school-based services (including the Comprehensive Guide) should be directed to the School-Based Services Technical Assistance Center (SBS TAC) at SchoolBasedServices@cms.hhs.gov. Questions sent directly to CMS will be redirected to the SBS TAC. Following SPA submission, CMS might designate other points of contact. " xr:uid="{B8AA0ED7-49D2-4BF0-9F6C-AD48A30DFEDF}"/>
    <hyperlink ref="C30" location="References!A1" display="Requirement Citations by Table" xr:uid="{8F44D7E3-68FC-4F39-B0FF-33E35D57CE37}"/>
    <hyperlink ref="D30" location="References__ForPrint!A1" display="For Print" xr:uid="{03E292C3-6ABE-4C2E-8C33-1E84D194A440}"/>
  </hyperlinks>
  <pageMargins left="0.7" right="0.7" top="0.75" bottom="0.75" header="0.3" footer="0.3"/>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D790D-BA16-49B9-B611-43748910EF3D}">
  <sheetPr codeName="Sheet2">
    <tabColor rgb="FFFFD004"/>
    <pageSetUpPr autoPageBreaks="0"/>
  </sheetPr>
  <dimension ref="A1:HA288"/>
  <sheetViews>
    <sheetView showGridLines="0" zoomScaleNormal="100" workbookViewId="0">
      <pane ySplit="6" topLeftCell="A7" activePane="bottomLeft" state="frozen"/>
      <selection activeCell="K12" sqref="K12"/>
      <selection pane="bottomLeft"/>
    </sheetView>
    <sheetView workbookViewId="1"/>
  </sheetViews>
  <sheetFormatPr defaultColWidth="8.5703125" defaultRowHeight="15" x14ac:dyDescent="0.25"/>
  <cols>
    <col min="1" max="1" width="2.140625" style="1" customWidth="1"/>
    <col min="2" max="2" width="24.42578125" style="1" customWidth="1"/>
    <col min="3" max="3" width="152.85546875" style="1" customWidth="1"/>
    <col min="4" max="4" width="3.42578125" customWidth="1"/>
    <col min="5" max="5" width="9.140625" customWidth="1"/>
  </cols>
  <sheetData>
    <row r="1" spans="1:209" s="36" customFormat="1" x14ac:dyDescent="0.25">
      <c r="C1" s="37" t="s">
        <v>2</v>
      </c>
    </row>
    <row r="2" spans="1:209" s="36" customFormat="1" x14ac:dyDescent="0.25">
      <c r="C2" s="88" t="s">
        <v>4</v>
      </c>
    </row>
    <row r="3" spans="1:209" s="36" customFormat="1" x14ac:dyDescent="0.25"/>
    <row r="4" spans="1:209" s="36" customFormat="1" x14ac:dyDescent="0.25">
      <c r="C4" s="37"/>
    </row>
    <row r="5" spans="1:209" s="36" customFormat="1" ht="22.5" customHeight="1" x14ac:dyDescent="0.25">
      <c r="B5" s="38" t="s">
        <v>0</v>
      </c>
      <c r="C5" s="88"/>
    </row>
    <row r="6" spans="1:209" s="57" customFormat="1" ht="3.75" customHeight="1" x14ac:dyDescent="0.25">
      <c r="A6" s="56"/>
      <c r="B6" s="56"/>
      <c r="C6" s="56"/>
      <c r="D6" s="56"/>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row>
    <row r="7" spans="1:209" ht="22.5" customHeight="1" x14ac:dyDescent="0.25">
      <c r="C7" s="226" t="s">
        <v>5</v>
      </c>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row>
    <row r="8" spans="1:209" ht="26.25" customHeight="1" x14ac:dyDescent="0.25">
      <c r="A8"/>
      <c r="B8" s="84" t="s">
        <v>46</v>
      </c>
      <c r="C8" s="23"/>
    </row>
    <row r="9" spans="1:209" x14ac:dyDescent="0.25">
      <c r="A9"/>
      <c r="B9"/>
      <c r="C9"/>
    </row>
    <row r="10" spans="1:209" ht="18" x14ac:dyDescent="0.25">
      <c r="A10"/>
      <c r="B10" s="94" t="s">
        <v>4</v>
      </c>
      <c r="C10"/>
    </row>
    <row r="11" spans="1:209" ht="2.4500000000000002" customHeight="1" x14ac:dyDescent="0.25">
      <c r="A11"/>
      <c r="B11" s="23"/>
      <c r="C11" s="23"/>
    </row>
    <row r="12" spans="1:209" x14ac:dyDescent="0.25">
      <c r="A12"/>
      <c r="B12" s="145" t="s">
        <v>47</v>
      </c>
      <c r="C12" s="39" t="s">
        <v>48</v>
      </c>
    </row>
    <row r="13" spans="1:209" x14ac:dyDescent="0.25">
      <c r="A13"/>
      <c r="B13" s="145" t="s">
        <v>49</v>
      </c>
      <c r="C13" s="39" t="s">
        <v>50</v>
      </c>
    </row>
    <row r="14" spans="1:209" x14ac:dyDescent="0.25">
      <c r="A14"/>
      <c r="B14" s="145" t="s">
        <v>51</v>
      </c>
      <c r="C14" s="39" t="s">
        <v>52</v>
      </c>
    </row>
    <row r="15" spans="1:209" x14ac:dyDescent="0.25">
      <c r="A15"/>
      <c r="B15" s="145" t="s">
        <v>53</v>
      </c>
      <c r="C15" s="39" t="s">
        <v>54</v>
      </c>
    </row>
    <row r="16" spans="1:209" x14ac:dyDescent="0.25">
      <c r="A16"/>
      <c r="B16" s="167" t="s">
        <v>55</v>
      </c>
      <c r="C16" s="177" t="str">
        <f>HYPERLINK("https://www.medicaid.gov/media/156326","Delivering Services in School-Based Settings: A Comprehensive Guide to Medicaid Services and Administrative Claiming")</f>
        <v>Delivering Services in School-Based Settings: A Comprehensive Guide to Medicaid Services and Administrative Claiming</v>
      </c>
    </row>
    <row r="17" spans="1:3" s="17" customFormat="1" x14ac:dyDescent="0.25">
      <c r="B17" s="145" t="s">
        <v>56</v>
      </c>
      <c r="C17" s="39" t="s">
        <v>57</v>
      </c>
    </row>
    <row r="18" spans="1:3" s="17" customFormat="1" x14ac:dyDescent="0.25">
      <c r="B18" s="145" t="s">
        <v>58</v>
      </c>
      <c r="C18" s="39" t="s">
        <v>59</v>
      </c>
    </row>
    <row r="19" spans="1:3" x14ac:dyDescent="0.25">
      <c r="A19"/>
      <c r="B19" s="145" t="s">
        <v>60</v>
      </c>
      <c r="C19" s="39" t="s">
        <v>61</v>
      </c>
    </row>
    <row r="20" spans="1:3" x14ac:dyDescent="0.25">
      <c r="A20"/>
      <c r="B20" s="145" t="s">
        <v>62</v>
      </c>
      <c r="C20" s="39" t="s">
        <v>63</v>
      </c>
    </row>
    <row r="21" spans="1:3" x14ac:dyDescent="0.25">
      <c r="A21"/>
      <c r="B21" s="145" t="s">
        <v>64</v>
      </c>
      <c r="C21" s="39" t="s">
        <v>65</v>
      </c>
    </row>
    <row r="22" spans="1:3" x14ac:dyDescent="0.25">
      <c r="A22" s="10"/>
      <c r="B22" s="145" t="s">
        <v>66</v>
      </c>
      <c r="C22" s="39" t="s">
        <v>67</v>
      </c>
    </row>
    <row r="23" spans="1:3" x14ac:dyDescent="0.25">
      <c r="A23"/>
      <c r="B23" s="145" t="s">
        <v>68</v>
      </c>
      <c r="C23" s="39" t="s">
        <v>69</v>
      </c>
    </row>
    <row r="24" spans="1:3" x14ac:dyDescent="0.25">
      <c r="A24"/>
      <c r="B24" s="145" t="s">
        <v>70</v>
      </c>
      <c r="C24" s="39" t="s">
        <v>71</v>
      </c>
    </row>
    <row r="25" spans="1:3" x14ac:dyDescent="0.25">
      <c r="A25"/>
      <c r="B25" s="145" t="s">
        <v>72</v>
      </c>
      <c r="C25" s="39" t="s">
        <v>73</v>
      </c>
    </row>
    <row r="26" spans="1:3" x14ac:dyDescent="0.25">
      <c r="A26"/>
      <c r="B26" s="145" t="s">
        <v>74</v>
      </c>
      <c r="C26" s="39" t="s">
        <v>75</v>
      </c>
    </row>
    <row r="27" spans="1:3" x14ac:dyDescent="0.25">
      <c r="A27"/>
      <c r="B27" s="145" t="s">
        <v>76</v>
      </c>
      <c r="C27" s="39" t="s">
        <v>77</v>
      </c>
    </row>
    <row r="28" spans="1:3" x14ac:dyDescent="0.25">
      <c r="A28"/>
      <c r="B28" s="145" t="s">
        <v>78</v>
      </c>
      <c r="C28" s="39" t="s">
        <v>79</v>
      </c>
    </row>
    <row r="29" spans="1:3" x14ac:dyDescent="0.25">
      <c r="A29"/>
      <c r="B29" s="145" t="s">
        <v>80</v>
      </c>
      <c r="C29" s="39" t="s">
        <v>81</v>
      </c>
    </row>
    <row r="30" spans="1:3" x14ac:dyDescent="0.25">
      <c r="A30"/>
      <c r="B30" s="145" t="s">
        <v>82</v>
      </c>
      <c r="C30" s="39" t="s">
        <v>83</v>
      </c>
    </row>
    <row r="31" spans="1:3" x14ac:dyDescent="0.25">
      <c r="A31"/>
      <c r="B31" s="145" t="s">
        <v>84</v>
      </c>
      <c r="C31" s="39" t="s">
        <v>85</v>
      </c>
    </row>
    <row r="32" spans="1:3" x14ac:dyDescent="0.25">
      <c r="A32"/>
      <c r="B32" s="145" t="s">
        <v>86</v>
      </c>
      <c r="C32" s="39" t="s">
        <v>87</v>
      </c>
    </row>
    <row r="33" spans="1:3" x14ac:dyDescent="0.25">
      <c r="A33"/>
      <c r="B33" s="145" t="s">
        <v>88</v>
      </c>
      <c r="C33" s="39" t="s">
        <v>89</v>
      </c>
    </row>
    <row r="34" spans="1:3" x14ac:dyDescent="0.25">
      <c r="A34"/>
      <c r="B34" s="145" t="s">
        <v>90</v>
      </c>
      <c r="C34" s="39" t="s">
        <v>91</v>
      </c>
    </row>
    <row r="35" spans="1:3" x14ac:dyDescent="0.25">
      <c r="A35"/>
      <c r="B35" s="145" t="s">
        <v>92</v>
      </c>
      <c r="C35" s="39" t="s">
        <v>93</v>
      </c>
    </row>
    <row r="36" spans="1:3" x14ac:dyDescent="0.25">
      <c r="A36"/>
      <c r="B36" s="145" t="s">
        <v>94</v>
      </c>
      <c r="C36" s="39" t="s">
        <v>95</v>
      </c>
    </row>
    <row r="37" spans="1:3" x14ac:dyDescent="0.25">
      <c r="A37"/>
      <c r="B37" s="145" t="s">
        <v>96</v>
      </c>
      <c r="C37" s="39" t="s">
        <v>97</v>
      </c>
    </row>
    <row r="38" spans="1:3" x14ac:dyDescent="0.25">
      <c r="A38"/>
      <c r="B38" s="145" t="s">
        <v>98</v>
      </c>
      <c r="C38" s="39" t="s">
        <v>99</v>
      </c>
    </row>
    <row r="39" spans="1:3" x14ac:dyDescent="0.25">
      <c r="A39"/>
      <c r="B39" s="145" t="s">
        <v>100</v>
      </c>
      <c r="C39" s="39" t="s">
        <v>101</v>
      </c>
    </row>
    <row r="40" spans="1:3" x14ac:dyDescent="0.25">
      <c r="A40"/>
      <c r="B40" s="145" t="s">
        <v>102</v>
      </c>
      <c r="C40" s="39" t="s">
        <v>103</v>
      </c>
    </row>
    <row r="41" spans="1:3" x14ac:dyDescent="0.25">
      <c r="A41"/>
      <c r="B41"/>
      <c r="C41"/>
    </row>
    <row r="42" spans="1:3" x14ac:dyDescent="0.25">
      <c r="A42"/>
      <c r="B42"/>
      <c r="C42"/>
    </row>
    <row r="43" spans="1:3" x14ac:dyDescent="0.25">
      <c r="A43"/>
      <c r="B43"/>
      <c r="C43"/>
    </row>
    <row r="44" spans="1:3" x14ac:dyDescent="0.25">
      <c r="A44"/>
      <c r="B44"/>
      <c r="C44"/>
    </row>
    <row r="45" spans="1:3" x14ac:dyDescent="0.25">
      <c r="A45"/>
      <c r="B45"/>
      <c r="C45"/>
    </row>
    <row r="46" spans="1:3" x14ac:dyDescent="0.25">
      <c r="A46"/>
      <c r="C46"/>
    </row>
    <row r="47" spans="1:3" x14ac:dyDescent="0.25">
      <c r="A47"/>
      <c r="C47"/>
    </row>
    <row r="48" spans="1:3" x14ac:dyDescent="0.25">
      <c r="A48"/>
      <c r="C48"/>
    </row>
    <row r="49" spans="1:3" x14ac:dyDescent="0.25">
      <c r="A49"/>
      <c r="C49"/>
    </row>
    <row r="50" spans="1:3" x14ac:dyDescent="0.25">
      <c r="A50"/>
      <c r="C50"/>
    </row>
    <row r="51" spans="1:3" x14ac:dyDescent="0.25">
      <c r="A51"/>
      <c r="C51"/>
    </row>
    <row r="52" spans="1:3" x14ac:dyDescent="0.25">
      <c r="A52"/>
      <c r="C52"/>
    </row>
    <row r="53" spans="1:3" x14ac:dyDescent="0.25">
      <c r="A53"/>
      <c r="C53"/>
    </row>
    <row r="54" spans="1:3" x14ac:dyDescent="0.25">
      <c r="A54"/>
      <c r="C54"/>
    </row>
    <row r="55" spans="1:3" x14ac:dyDescent="0.25">
      <c r="A55"/>
      <c r="C55"/>
    </row>
    <row r="56" spans="1:3" x14ac:dyDescent="0.25">
      <c r="A56"/>
      <c r="C56"/>
    </row>
    <row r="57" spans="1:3" x14ac:dyDescent="0.25">
      <c r="A57"/>
      <c r="C57"/>
    </row>
    <row r="58" spans="1:3" x14ac:dyDescent="0.25">
      <c r="A58"/>
      <c r="C58"/>
    </row>
    <row r="59" spans="1:3" x14ac:dyDescent="0.25">
      <c r="A59"/>
      <c r="C59"/>
    </row>
    <row r="60" spans="1:3" x14ac:dyDescent="0.25">
      <c r="A60"/>
      <c r="C60"/>
    </row>
    <row r="61" spans="1:3" x14ac:dyDescent="0.25">
      <c r="A61"/>
      <c r="C61"/>
    </row>
    <row r="62" spans="1:3" x14ac:dyDescent="0.25">
      <c r="A62"/>
      <c r="C62"/>
    </row>
    <row r="63" spans="1:3" x14ac:dyDescent="0.25">
      <c r="A63"/>
      <c r="C63"/>
    </row>
    <row r="64" spans="1:3" x14ac:dyDescent="0.25">
      <c r="A64"/>
      <c r="C64"/>
    </row>
    <row r="65" spans="1:3" x14ac:dyDescent="0.25">
      <c r="A65"/>
      <c r="C65"/>
    </row>
    <row r="66" spans="1:3" x14ac:dyDescent="0.25">
      <c r="A66"/>
      <c r="C66"/>
    </row>
    <row r="67" spans="1:3" x14ac:dyDescent="0.25">
      <c r="A67"/>
      <c r="C67"/>
    </row>
    <row r="68" spans="1:3" x14ac:dyDescent="0.25">
      <c r="A68"/>
      <c r="C68"/>
    </row>
    <row r="69" spans="1:3" x14ac:dyDescent="0.25">
      <c r="A69"/>
      <c r="C69"/>
    </row>
    <row r="70" spans="1:3" x14ac:dyDescent="0.25">
      <c r="A70"/>
      <c r="C70"/>
    </row>
    <row r="71" spans="1:3" x14ac:dyDescent="0.25">
      <c r="A71"/>
      <c r="C71"/>
    </row>
    <row r="72" spans="1:3" x14ac:dyDescent="0.25">
      <c r="A72"/>
      <c r="C72"/>
    </row>
    <row r="73" spans="1:3" x14ac:dyDescent="0.25">
      <c r="A73"/>
      <c r="C73"/>
    </row>
    <row r="74" spans="1:3" x14ac:dyDescent="0.25">
      <c r="A74"/>
      <c r="C74"/>
    </row>
    <row r="75" spans="1:3" x14ac:dyDescent="0.25">
      <c r="A75"/>
      <c r="C75"/>
    </row>
    <row r="76" spans="1:3" x14ac:dyDescent="0.25">
      <c r="A76"/>
      <c r="C76"/>
    </row>
    <row r="77" spans="1:3" x14ac:dyDescent="0.25">
      <c r="A77"/>
      <c r="C77"/>
    </row>
    <row r="78" spans="1:3" x14ac:dyDescent="0.25">
      <c r="A78"/>
      <c r="C78"/>
    </row>
    <row r="79" spans="1:3" x14ac:dyDescent="0.25">
      <c r="A79"/>
      <c r="C79"/>
    </row>
    <row r="80" spans="1:3" x14ac:dyDescent="0.25">
      <c r="A80"/>
      <c r="C80"/>
    </row>
    <row r="81" spans="1:3" x14ac:dyDescent="0.25">
      <c r="A81"/>
      <c r="C81"/>
    </row>
    <row r="82" spans="1:3" x14ac:dyDescent="0.25">
      <c r="A82"/>
      <c r="C82"/>
    </row>
    <row r="83" spans="1:3" x14ac:dyDescent="0.25">
      <c r="A83"/>
      <c r="C83"/>
    </row>
    <row r="84" spans="1:3" x14ac:dyDescent="0.25">
      <c r="A84"/>
      <c r="C84"/>
    </row>
    <row r="85" spans="1:3" x14ac:dyDescent="0.25">
      <c r="A85"/>
      <c r="C85"/>
    </row>
    <row r="86" spans="1:3" x14ac:dyDescent="0.25">
      <c r="A86"/>
      <c r="C86"/>
    </row>
    <row r="87" spans="1:3" x14ac:dyDescent="0.25">
      <c r="A87"/>
      <c r="C87"/>
    </row>
    <row r="88" spans="1:3" x14ac:dyDescent="0.25">
      <c r="A88"/>
      <c r="C88"/>
    </row>
    <row r="89" spans="1:3" x14ac:dyDescent="0.25">
      <c r="A89"/>
      <c r="C89"/>
    </row>
    <row r="90" spans="1:3" x14ac:dyDescent="0.25">
      <c r="A90"/>
      <c r="C90"/>
    </row>
    <row r="91" spans="1:3" x14ac:dyDescent="0.25">
      <c r="A91"/>
      <c r="C91"/>
    </row>
    <row r="92" spans="1:3" x14ac:dyDescent="0.25">
      <c r="A92"/>
      <c r="C92"/>
    </row>
    <row r="93" spans="1:3" x14ac:dyDescent="0.25">
      <c r="A93"/>
      <c r="C93"/>
    </row>
    <row r="94" spans="1:3" x14ac:dyDescent="0.25">
      <c r="A94"/>
      <c r="C94"/>
    </row>
    <row r="95" spans="1:3" x14ac:dyDescent="0.25">
      <c r="A95"/>
      <c r="C95"/>
    </row>
    <row r="96" spans="1:3" x14ac:dyDescent="0.25">
      <c r="A96"/>
      <c r="C96"/>
    </row>
    <row r="97" spans="1:3" x14ac:dyDescent="0.25">
      <c r="A97"/>
      <c r="C97"/>
    </row>
    <row r="98" spans="1:3" x14ac:dyDescent="0.25">
      <c r="A98"/>
      <c r="C98"/>
    </row>
    <row r="99" spans="1:3" x14ac:dyDescent="0.25">
      <c r="A99"/>
      <c r="C99"/>
    </row>
    <row r="100" spans="1:3" x14ac:dyDescent="0.25">
      <c r="A100"/>
      <c r="C100"/>
    </row>
    <row r="101" spans="1:3" x14ac:dyDescent="0.25">
      <c r="A101"/>
      <c r="C101"/>
    </row>
    <row r="102" spans="1:3" x14ac:dyDescent="0.25">
      <c r="A102"/>
      <c r="C102"/>
    </row>
    <row r="103" spans="1:3" x14ac:dyDescent="0.25">
      <c r="A103"/>
      <c r="C103"/>
    </row>
    <row r="104" spans="1:3" x14ac:dyDescent="0.25">
      <c r="A104"/>
      <c r="C104"/>
    </row>
    <row r="105" spans="1:3" x14ac:dyDescent="0.25">
      <c r="A105"/>
      <c r="C105"/>
    </row>
    <row r="106" spans="1:3" x14ac:dyDescent="0.25">
      <c r="A106"/>
      <c r="C106"/>
    </row>
    <row r="107" spans="1:3" x14ac:dyDescent="0.25">
      <c r="A107"/>
      <c r="C107"/>
    </row>
    <row r="108" spans="1:3" x14ac:dyDescent="0.25">
      <c r="A108"/>
      <c r="C108"/>
    </row>
    <row r="109" spans="1:3" x14ac:dyDescent="0.25">
      <c r="A109"/>
      <c r="C109"/>
    </row>
    <row r="110" spans="1:3" x14ac:dyDescent="0.25">
      <c r="A110"/>
      <c r="C110"/>
    </row>
    <row r="111" spans="1:3" x14ac:dyDescent="0.25">
      <c r="A111"/>
      <c r="C111"/>
    </row>
    <row r="112" spans="1:3" x14ac:dyDescent="0.25">
      <c r="A112"/>
      <c r="C112"/>
    </row>
    <row r="113" spans="1:3" x14ac:dyDescent="0.25">
      <c r="A113"/>
      <c r="C113"/>
    </row>
    <row r="114" spans="1:3" x14ac:dyDescent="0.25">
      <c r="A114"/>
      <c r="C114"/>
    </row>
    <row r="115" spans="1:3" x14ac:dyDescent="0.25">
      <c r="A115"/>
      <c r="C115"/>
    </row>
    <row r="116" spans="1:3" x14ac:dyDescent="0.25">
      <c r="A116"/>
      <c r="C116"/>
    </row>
    <row r="117" spans="1:3" x14ac:dyDescent="0.25">
      <c r="A117"/>
      <c r="C117"/>
    </row>
    <row r="118" spans="1:3" x14ac:dyDescent="0.25">
      <c r="A118"/>
      <c r="C118"/>
    </row>
    <row r="119" spans="1:3" x14ac:dyDescent="0.25">
      <c r="A119"/>
      <c r="C119"/>
    </row>
    <row r="120" spans="1:3" x14ac:dyDescent="0.25">
      <c r="A120"/>
      <c r="C120"/>
    </row>
    <row r="121" spans="1:3" x14ac:dyDescent="0.25">
      <c r="A121"/>
      <c r="C121"/>
    </row>
    <row r="122" spans="1:3" x14ac:dyDescent="0.25">
      <c r="A122"/>
      <c r="C122"/>
    </row>
    <row r="123" spans="1:3" x14ac:dyDescent="0.25">
      <c r="A123"/>
      <c r="C123"/>
    </row>
    <row r="124" spans="1:3" x14ac:dyDescent="0.25">
      <c r="A124"/>
      <c r="C124"/>
    </row>
    <row r="125" spans="1:3" x14ac:dyDescent="0.25">
      <c r="A125"/>
      <c r="C125"/>
    </row>
    <row r="126" spans="1:3" x14ac:dyDescent="0.25">
      <c r="A126"/>
      <c r="C126"/>
    </row>
    <row r="127" spans="1:3" x14ac:dyDescent="0.25">
      <c r="A127"/>
      <c r="C127"/>
    </row>
    <row r="128" spans="1:3" x14ac:dyDescent="0.25">
      <c r="A128"/>
      <c r="C128"/>
    </row>
    <row r="129" spans="1:3" x14ac:dyDescent="0.25">
      <c r="A129"/>
      <c r="C129"/>
    </row>
    <row r="130" spans="1:3" x14ac:dyDescent="0.25">
      <c r="A130"/>
      <c r="C130"/>
    </row>
    <row r="131" spans="1:3" x14ac:dyDescent="0.25">
      <c r="A131"/>
      <c r="C131"/>
    </row>
    <row r="132" spans="1:3" x14ac:dyDescent="0.25">
      <c r="A132"/>
      <c r="C132"/>
    </row>
    <row r="133" spans="1:3" x14ac:dyDescent="0.25">
      <c r="A133"/>
      <c r="C133"/>
    </row>
    <row r="134" spans="1:3" x14ac:dyDescent="0.25">
      <c r="A134"/>
      <c r="C134"/>
    </row>
    <row r="135" spans="1:3" x14ac:dyDescent="0.25">
      <c r="A135"/>
      <c r="C135"/>
    </row>
    <row r="136" spans="1:3" x14ac:dyDescent="0.25">
      <c r="A136"/>
      <c r="C136"/>
    </row>
    <row r="137" spans="1:3" x14ac:dyDescent="0.25">
      <c r="A137"/>
      <c r="C137"/>
    </row>
    <row r="138" spans="1:3" x14ac:dyDescent="0.25">
      <c r="A138"/>
      <c r="C138"/>
    </row>
    <row r="139" spans="1:3" x14ac:dyDescent="0.25">
      <c r="A139"/>
      <c r="C139"/>
    </row>
    <row r="140" spans="1:3" x14ac:dyDescent="0.25">
      <c r="A140"/>
      <c r="C140"/>
    </row>
    <row r="141" spans="1:3" x14ac:dyDescent="0.25">
      <c r="A141"/>
      <c r="C141"/>
    </row>
    <row r="142" spans="1:3" x14ac:dyDescent="0.25">
      <c r="A142"/>
      <c r="C142"/>
    </row>
    <row r="143" spans="1:3" x14ac:dyDescent="0.25">
      <c r="A143"/>
      <c r="C143"/>
    </row>
    <row r="144" spans="1:3" x14ac:dyDescent="0.25">
      <c r="A144"/>
      <c r="C144"/>
    </row>
    <row r="145" spans="1:3" x14ac:dyDescent="0.25">
      <c r="A145"/>
      <c r="C145"/>
    </row>
    <row r="146" spans="1:3" x14ac:dyDescent="0.25">
      <c r="A146"/>
      <c r="C146"/>
    </row>
    <row r="147" spans="1:3" x14ac:dyDescent="0.25">
      <c r="A147"/>
      <c r="C147"/>
    </row>
    <row r="148" spans="1:3" x14ac:dyDescent="0.25">
      <c r="A148"/>
      <c r="C148"/>
    </row>
    <row r="149" spans="1:3" x14ac:dyDescent="0.25">
      <c r="A149"/>
      <c r="C149"/>
    </row>
    <row r="150" spans="1:3" x14ac:dyDescent="0.25">
      <c r="A150"/>
      <c r="C150"/>
    </row>
    <row r="151" spans="1:3" x14ac:dyDescent="0.25">
      <c r="A151"/>
      <c r="C151"/>
    </row>
    <row r="152" spans="1:3" x14ac:dyDescent="0.25">
      <c r="A152"/>
      <c r="C152"/>
    </row>
    <row r="153" spans="1:3" x14ac:dyDescent="0.25">
      <c r="A153"/>
      <c r="C153"/>
    </row>
    <row r="154" spans="1:3" x14ac:dyDescent="0.25">
      <c r="A154"/>
      <c r="C154"/>
    </row>
    <row r="155" spans="1:3" x14ac:dyDescent="0.25">
      <c r="A155"/>
      <c r="C155"/>
    </row>
    <row r="156" spans="1:3" x14ac:dyDescent="0.25">
      <c r="A156"/>
      <c r="C156"/>
    </row>
    <row r="157" spans="1:3" x14ac:dyDescent="0.25">
      <c r="A157"/>
      <c r="C157"/>
    </row>
    <row r="158" spans="1:3" x14ac:dyDescent="0.25">
      <c r="A158"/>
      <c r="C158"/>
    </row>
    <row r="159" spans="1:3" x14ac:dyDescent="0.25">
      <c r="A159"/>
      <c r="C159"/>
    </row>
    <row r="160" spans="1:3" x14ac:dyDescent="0.25">
      <c r="A160"/>
      <c r="C160"/>
    </row>
    <row r="161" spans="1:3" x14ac:dyDescent="0.25">
      <c r="A161"/>
      <c r="C161"/>
    </row>
    <row r="162" spans="1:3" x14ac:dyDescent="0.25">
      <c r="A162"/>
      <c r="C162"/>
    </row>
    <row r="163" spans="1:3" x14ac:dyDescent="0.25">
      <c r="A163"/>
      <c r="C163"/>
    </row>
    <row r="164" spans="1:3" x14ac:dyDescent="0.25">
      <c r="A164"/>
      <c r="C164"/>
    </row>
    <row r="165" spans="1:3" x14ac:dyDescent="0.25">
      <c r="A165"/>
      <c r="C165"/>
    </row>
    <row r="166" spans="1:3" x14ac:dyDescent="0.25">
      <c r="A166"/>
      <c r="C166"/>
    </row>
    <row r="167" spans="1:3" x14ac:dyDescent="0.25">
      <c r="A167"/>
      <c r="C167"/>
    </row>
    <row r="168" spans="1:3" x14ac:dyDescent="0.25">
      <c r="A168"/>
      <c r="C168"/>
    </row>
    <row r="169" spans="1:3" x14ac:dyDescent="0.25">
      <c r="A169"/>
      <c r="C169"/>
    </row>
    <row r="170" spans="1:3" x14ac:dyDescent="0.25">
      <c r="A170"/>
      <c r="C170"/>
    </row>
    <row r="171" spans="1:3" x14ac:dyDescent="0.25">
      <c r="A171"/>
      <c r="C171"/>
    </row>
    <row r="172" spans="1:3" x14ac:dyDescent="0.25">
      <c r="A172"/>
      <c r="C172"/>
    </row>
    <row r="173" spans="1:3" x14ac:dyDescent="0.25">
      <c r="A173"/>
      <c r="C173"/>
    </row>
    <row r="174" spans="1:3" x14ac:dyDescent="0.25">
      <c r="A174"/>
      <c r="C174"/>
    </row>
    <row r="175" spans="1:3" x14ac:dyDescent="0.25">
      <c r="A175"/>
      <c r="C175"/>
    </row>
    <row r="176" spans="1:3" x14ac:dyDescent="0.25">
      <c r="A176"/>
      <c r="C176"/>
    </row>
    <row r="177" spans="1:3" x14ac:dyDescent="0.25">
      <c r="A177"/>
      <c r="C177"/>
    </row>
    <row r="178" spans="1:3" x14ac:dyDescent="0.25">
      <c r="A178"/>
      <c r="C178"/>
    </row>
    <row r="179" spans="1:3" x14ac:dyDescent="0.25">
      <c r="A179"/>
      <c r="C179"/>
    </row>
    <row r="180" spans="1:3" x14ac:dyDescent="0.25">
      <c r="A180"/>
      <c r="C180"/>
    </row>
    <row r="181" spans="1:3" x14ac:dyDescent="0.25">
      <c r="A181"/>
      <c r="C181"/>
    </row>
    <row r="182" spans="1:3" x14ac:dyDescent="0.25">
      <c r="A182"/>
      <c r="C182"/>
    </row>
    <row r="183" spans="1:3" x14ac:dyDescent="0.25">
      <c r="A183"/>
      <c r="C183"/>
    </row>
    <row r="184" spans="1:3" x14ac:dyDescent="0.25">
      <c r="A184"/>
      <c r="C184"/>
    </row>
    <row r="185" spans="1:3" x14ac:dyDescent="0.25">
      <c r="A185"/>
      <c r="C185"/>
    </row>
    <row r="186" spans="1:3" x14ac:dyDescent="0.25">
      <c r="A186"/>
      <c r="C186"/>
    </row>
    <row r="187" spans="1:3" x14ac:dyDescent="0.25">
      <c r="C187"/>
    </row>
    <row r="188" spans="1:3" x14ac:dyDescent="0.25">
      <c r="C188"/>
    </row>
    <row r="189" spans="1:3" x14ac:dyDescent="0.25">
      <c r="C189"/>
    </row>
    <row r="190" spans="1:3" x14ac:dyDescent="0.25">
      <c r="C190"/>
    </row>
    <row r="191" spans="1:3" x14ac:dyDescent="0.25">
      <c r="C191"/>
    </row>
    <row r="192" spans="1: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row r="267" spans="3:3" x14ac:dyDescent="0.25">
      <c r="C267"/>
    </row>
    <row r="268" spans="3:3" x14ac:dyDescent="0.25">
      <c r="C268"/>
    </row>
    <row r="269" spans="3:3" x14ac:dyDescent="0.25">
      <c r="C269"/>
    </row>
    <row r="270" spans="3:3" x14ac:dyDescent="0.25">
      <c r="C270"/>
    </row>
    <row r="271" spans="3:3" x14ac:dyDescent="0.25">
      <c r="C271"/>
    </row>
    <row r="272" spans="3:3" x14ac:dyDescent="0.25">
      <c r="C272"/>
    </row>
    <row r="273" spans="3:3" x14ac:dyDescent="0.25">
      <c r="C273"/>
    </row>
    <row r="274" spans="3:3" x14ac:dyDescent="0.25">
      <c r="C274"/>
    </row>
    <row r="275" spans="3:3" x14ac:dyDescent="0.25">
      <c r="C275"/>
    </row>
    <row r="276" spans="3:3" x14ac:dyDescent="0.25">
      <c r="C276"/>
    </row>
    <row r="277" spans="3:3" x14ac:dyDescent="0.25">
      <c r="C277"/>
    </row>
    <row r="278" spans="3:3" x14ac:dyDescent="0.25">
      <c r="C278"/>
    </row>
    <row r="279" spans="3:3" x14ac:dyDescent="0.25">
      <c r="C279"/>
    </row>
    <row r="280" spans="3:3" x14ac:dyDescent="0.25">
      <c r="C280"/>
    </row>
    <row r="281" spans="3:3" x14ac:dyDescent="0.25">
      <c r="C281"/>
    </row>
    <row r="282" spans="3:3" x14ac:dyDescent="0.25">
      <c r="C282"/>
    </row>
    <row r="283" spans="3:3" x14ac:dyDescent="0.25">
      <c r="C283"/>
    </row>
    <row r="284" spans="3:3" x14ac:dyDescent="0.25">
      <c r="C284"/>
    </row>
    <row r="285" spans="3:3" x14ac:dyDescent="0.25">
      <c r="C285"/>
    </row>
    <row r="286" spans="3:3" x14ac:dyDescent="0.25">
      <c r="C286"/>
    </row>
    <row r="287" spans="3:3" x14ac:dyDescent="0.25">
      <c r="C287"/>
    </row>
    <row r="288" spans="3:3" x14ac:dyDescent="0.25">
      <c r="C288"/>
    </row>
  </sheetData>
  <sheetProtection algorithmName="SHA-512" hashValue="RAxozr6jPxtpljHlVdqPXWmYYe1fVSnboNvGx4Oj5NBVztXIW/+oBqBcgKksqvUYrjHWUTiVl/Y+PYcQeyXxPA==" saltValue="EF3MkOw1z3AF1iIUMPeemQ==" spinCount="100000" sheet="1" insertHyperlinks="0"/>
  <hyperlinks>
    <hyperlink ref="C1" location="'Table of Contents'!A1" display="Table of Contents" xr:uid="{0F30DE04-D06A-460B-9961-EB0212B1E714}"/>
    <hyperlink ref="C7" location="Acronyms__ForPrint!A1" display="For Print" xr:uid="{4E6A053E-ED0B-4A22-B8C8-FC4AB62C8A04}"/>
  </hyperlinks>
  <pageMargins left="0.25" right="0.25" top="0.75" bottom="0.75" header="0.3" footer="0.3"/>
  <pageSetup orientation="landscape" horizontalDpi="90" verticalDpi="90" r:id="rId1"/>
  <headerFoot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08040-4362-4D00-B250-1C864ED82CD4}">
  <sheetPr codeName="Sheet3">
    <tabColor rgb="FFFFD004"/>
    <pageSetUpPr autoPageBreaks="0"/>
  </sheetPr>
  <dimension ref="A1:HA278"/>
  <sheetViews>
    <sheetView showGridLines="0" zoomScaleNormal="100" workbookViewId="0">
      <pane ySplit="6" topLeftCell="A7" activePane="bottomLeft" state="frozen"/>
      <selection pane="bottomLeft"/>
    </sheetView>
    <sheetView workbookViewId="1"/>
  </sheetViews>
  <sheetFormatPr defaultColWidth="8.5703125" defaultRowHeight="15" x14ac:dyDescent="0.25"/>
  <cols>
    <col min="1" max="1" width="2.140625" style="1" customWidth="1"/>
    <col min="2" max="2" width="24.42578125" style="1" customWidth="1"/>
    <col min="3" max="3" width="152.85546875" style="1" customWidth="1"/>
    <col min="4" max="4" width="3.42578125" customWidth="1"/>
    <col min="5" max="5" width="9.140625" customWidth="1"/>
  </cols>
  <sheetData>
    <row r="1" spans="1:209" s="36" customFormat="1" x14ac:dyDescent="0.25">
      <c r="C1" s="37" t="s">
        <v>2</v>
      </c>
    </row>
    <row r="2" spans="1:209" s="36" customFormat="1" x14ac:dyDescent="0.25"/>
    <row r="3" spans="1:209" s="36" customFormat="1" x14ac:dyDescent="0.25">
      <c r="C3" s="37"/>
    </row>
    <row r="4" spans="1:209" s="36" customFormat="1" x14ac:dyDescent="0.25"/>
    <row r="5" spans="1:209" s="36" customFormat="1" ht="22.5" customHeight="1" x14ac:dyDescent="0.35">
      <c r="B5" s="78" t="s">
        <v>0</v>
      </c>
      <c r="C5" s="221"/>
    </row>
    <row r="6" spans="1:209" s="57" customFormat="1" ht="3.75" customHeight="1" x14ac:dyDescent="0.25">
      <c r="A6" s="56"/>
      <c r="B6" s="56"/>
      <c r="C6" s="56"/>
      <c r="D6" s="56"/>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row>
    <row r="7" spans="1:209" ht="22.5" customHeight="1" x14ac:dyDescent="0.25">
      <c r="A7"/>
      <c r="B7"/>
      <c r="C7" s="225" t="s">
        <v>5</v>
      </c>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183"/>
      <c r="BZ7" s="183"/>
      <c r="CA7" s="183"/>
      <c r="CB7" s="183"/>
      <c r="CC7" s="183"/>
      <c r="CD7" s="183"/>
      <c r="CE7" s="183"/>
      <c r="CF7" s="183"/>
      <c r="CG7" s="183"/>
      <c r="CH7" s="183"/>
      <c r="CI7" s="183"/>
      <c r="CJ7" s="183"/>
      <c r="CK7" s="183"/>
      <c r="CL7" s="183"/>
      <c r="CM7" s="183"/>
      <c r="CN7" s="183"/>
      <c r="CO7" s="183"/>
      <c r="CP7" s="183"/>
      <c r="CQ7" s="183"/>
      <c r="CR7" s="183"/>
      <c r="CS7" s="183"/>
      <c r="CT7" s="183"/>
      <c r="CU7" s="183"/>
      <c r="CV7" s="183"/>
      <c r="CW7" s="183"/>
      <c r="CX7" s="183"/>
      <c r="CY7" s="183"/>
      <c r="CZ7" s="183"/>
      <c r="DA7" s="183"/>
      <c r="DB7" s="183"/>
      <c r="DC7" s="183"/>
      <c r="DD7" s="183"/>
      <c r="DE7" s="183"/>
      <c r="DF7" s="183"/>
      <c r="DG7" s="183"/>
      <c r="DH7" s="183"/>
      <c r="DI7" s="183"/>
      <c r="DJ7" s="183"/>
      <c r="DK7" s="183"/>
      <c r="DL7" s="183"/>
      <c r="DM7" s="183"/>
      <c r="DN7" s="183"/>
      <c r="DO7" s="183"/>
      <c r="DP7" s="183"/>
      <c r="DQ7" s="183"/>
      <c r="DR7" s="183"/>
      <c r="DS7" s="183"/>
      <c r="DT7" s="183"/>
      <c r="DU7" s="183"/>
      <c r="DV7" s="183"/>
      <c r="DW7" s="183"/>
      <c r="DX7" s="183"/>
      <c r="DY7" s="183"/>
      <c r="DZ7" s="183"/>
      <c r="EA7" s="183"/>
      <c r="EB7" s="183"/>
      <c r="EC7" s="183"/>
      <c r="ED7" s="183"/>
      <c r="EE7" s="183"/>
      <c r="EF7" s="183"/>
      <c r="EG7" s="183"/>
      <c r="EH7" s="183"/>
      <c r="EI7" s="183"/>
      <c r="EJ7" s="183"/>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c r="FV7" s="183"/>
      <c r="FW7" s="183"/>
      <c r="FX7" s="183"/>
      <c r="FY7" s="183"/>
      <c r="FZ7" s="183"/>
      <c r="GA7" s="183"/>
      <c r="GB7" s="183"/>
      <c r="GC7" s="183"/>
      <c r="GD7" s="183"/>
      <c r="GE7" s="183"/>
      <c r="GF7" s="183"/>
      <c r="GG7" s="183"/>
      <c r="GH7" s="183"/>
      <c r="GI7" s="183"/>
      <c r="GJ7" s="183"/>
      <c r="GK7" s="183"/>
      <c r="GL7" s="183"/>
      <c r="GM7" s="183"/>
      <c r="GN7" s="183"/>
      <c r="GO7" s="183"/>
      <c r="GP7" s="183"/>
      <c r="GQ7" s="183"/>
      <c r="GR7" s="183"/>
      <c r="GS7" s="183"/>
      <c r="GT7" s="183"/>
      <c r="GU7" s="183"/>
      <c r="GV7" s="183"/>
      <c r="GW7" s="183"/>
      <c r="GX7" s="183"/>
      <c r="GY7" s="183"/>
      <c r="GZ7" s="183"/>
    </row>
    <row r="8" spans="1:209" ht="26.25" customHeight="1" x14ac:dyDescent="0.25">
      <c r="A8"/>
      <c r="B8" s="84" t="s">
        <v>6</v>
      </c>
      <c r="C8" s="23"/>
    </row>
    <row r="9" spans="1:209" ht="15" customHeight="1" x14ac:dyDescent="0.25">
      <c r="A9"/>
      <c r="B9" s="295" t="s">
        <v>104</v>
      </c>
      <c r="C9" s="295"/>
    </row>
    <row r="10" spans="1:209" ht="15" customHeight="1" x14ac:dyDescent="0.25">
      <c r="A10"/>
      <c r="B10" s="295" t="s">
        <v>105</v>
      </c>
      <c r="C10" s="295"/>
    </row>
    <row r="11" spans="1:209" ht="77.25" customHeight="1" x14ac:dyDescent="0.25">
      <c r="A11"/>
      <c r="B11" s="295" t="s">
        <v>106</v>
      </c>
      <c r="C11" s="295"/>
    </row>
    <row r="12" spans="1:209" ht="45.75" customHeight="1" x14ac:dyDescent="0.25">
      <c r="A12"/>
      <c r="B12" s="297" t="s">
        <v>107</v>
      </c>
      <c r="C12" s="297"/>
    </row>
    <row r="13" spans="1:209" ht="15.75" customHeight="1" x14ac:dyDescent="0.25">
      <c r="A13"/>
      <c r="B13" s="299" t="s">
        <v>108</v>
      </c>
      <c r="C13" s="299"/>
    </row>
    <row r="14" spans="1:209" ht="75" customHeight="1" x14ac:dyDescent="0.25">
      <c r="A14"/>
      <c r="B14" s="296" t="s">
        <v>109</v>
      </c>
      <c r="C14" s="296"/>
    </row>
    <row r="15" spans="1:209" ht="69.75" customHeight="1" x14ac:dyDescent="0.25">
      <c r="A15"/>
      <c r="B15" s="296" t="s">
        <v>110</v>
      </c>
      <c r="C15" s="296"/>
    </row>
    <row r="16" spans="1:209" ht="45" customHeight="1" x14ac:dyDescent="0.25">
      <c r="A16"/>
      <c r="B16" s="298" t="s">
        <v>111</v>
      </c>
      <c r="C16" s="298"/>
    </row>
    <row r="17" spans="1:3" ht="37.5" customHeight="1" x14ac:dyDescent="0.25">
      <c r="A17"/>
      <c r="B17" s="299" t="s">
        <v>112</v>
      </c>
      <c r="C17" s="299"/>
    </row>
    <row r="18" spans="1:3" ht="39.75" customHeight="1" x14ac:dyDescent="0.25">
      <c r="A18"/>
      <c r="B18" s="296" t="s">
        <v>113</v>
      </c>
      <c r="C18" s="296"/>
    </row>
    <row r="19" spans="1:3" ht="52.5" customHeight="1" x14ac:dyDescent="0.25">
      <c r="A19"/>
      <c r="B19" s="289" t="s">
        <v>114</v>
      </c>
      <c r="C19" s="289"/>
    </row>
    <row r="20" spans="1:3" ht="36" customHeight="1" x14ac:dyDescent="0.25">
      <c r="A20"/>
      <c r="B20" s="293" t="s">
        <v>115</v>
      </c>
      <c r="C20" s="293"/>
    </row>
    <row r="21" spans="1:3" ht="48.75" customHeight="1" x14ac:dyDescent="0.25">
      <c r="A21"/>
      <c r="B21" s="294" t="s">
        <v>116</v>
      </c>
      <c r="C21" s="294"/>
    </row>
    <row r="22" spans="1:3" ht="141.75" customHeight="1" x14ac:dyDescent="0.25">
      <c r="A22"/>
      <c r="B22" s="293" t="s">
        <v>117</v>
      </c>
      <c r="C22" s="293"/>
    </row>
    <row r="23" spans="1:3" ht="131.25" customHeight="1" x14ac:dyDescent="0.25">
      <c r="A23"/>
      <c r="B23" s="290" t="s">
        <v>118</v>
      </c>
      <c r="C23" s="291"/>
    </row>
    <row r="24" spans="1:3" ht="35.450000000000003" customHeight="1" x14ac:dyDescent="0.25">
      <c r="A24"/>
      <c r="B24" s="292" t="s">
        <v>119</v>
      </c>
      <c r="C24" s="292"/>
    </row>
    <row r="25" spans="1:3" x14ac:dyDescent="0.25">
      <c r="A25"/>
      <c r="B25" s="292" t="s">
        <v>924</v>
      </c>
      <c r="C25" s="292"/>
    </row>
    <row r="26" spans="1:3" x14ac:dyDescent="0.25">
      <c r="A26"/>
      <c r="B26" s="106" t="str">
        <f>HYPERLINK("https://www.medicaid.gov/resources-for-states/medicaid-state-technical-assistance/medicaid-and-school-based-services/technical-assistance-center-tac/index.html","https://www.medicaid.gov/resources-for-states/medicaid-state-technical-assistance/medicaid-and-school-based-services/technical-assistance-center-tac/index.html")</f>
        <v>https://www.medicaid.gov/resources-for-states/medicaid-state-technical-assistance/medicaid-and-school-based-services/technical-assistance-center-tac/index.html</v>
      </c>
    </row>
    <row r="27" spans="1:3" x14ac:dyDescent="0.25">
      <c r="A27"/>
      <c r="C27"/>
    </row>
    <row r="28" spans="1:3" x14ac:dyDescent="0.25">
      <c r="A28"/>
      <c r="C28"/>
    </row>
    <row r="29" spans="1:3" x14ac:dyDescent="0.25">
      <c r="A29"/>
      <c r="C29"/>
    </row>
    <row r="30" spans="1:3" x14ac:dyDescent="0.25">
      <c r="A30"/>
      <c r="C30"/>
    </row>
    <row r="31" spans="1:3" x14ac:dyDescent="0.25">
      <c r="A31"/>
      <c r="C31"/>
    </row>
    <row r="32" spans="1:3" x14ac:dyDescent="0.25">
      <c r="A32"/>
      <c r="C32"/>
    </row>
    <row r="33" spans="1:3" x14ac:dyDescent="0.25">
      <c r="A33"/>
      <c r="C33"/>
    </row>
    <row r="34" spans="1:3" x14ac:dyDescent="0.25">
      <c r="A34"/>
      <c r="C34"/>
    </row>
    <row r="35" spans="1:3" x14ac:dyDescent="0.25">
      <c r="A35"/>
      <c r="C35"/>
    </row>
    <row r="36" spans="1:3" x14ac:dyDescent="0.25">
      <c r="A36"/>
      <c r="C36"/>
    </row>
    <row r="37" spans="1:3" x14ac:dyDescent="0.25">
      <c r="A37"/>
      <c r="C37"/>
    </row>
    <row r="38" spans="1:3" x14ac:dyDescent="0.25">
      <c r="A38"/>
      <c r="C38"/>
    </row>
    <row r="39" spans="1:3" x14ac:dyDescent="0.25">
      <c r="A39"/>
      <c r="C39"/>
    </row>
    <row r="40" spans="1:3" x14ac:dyDescent="0.25">
      <c r="A40"/>
      <c r="C40"/>
    </row>
    <row r="41" spans="1:3" x14ac:dyDescent="0.25">
      <c r="A41"/>
      <c r="C41"/>
    </row>
    <row r="42" spans="1:3" x14ac:dyDescent="0.25">
      <c r="A42"/>
      <c r="C42"/>
    </row>
    <row r="43" spans="1:3" x14ac:dyDescent="0.25">
      <c r="A43"/>
      <c r="C43"/>
    </row>
    <row r="44" spans="1:3" x14ac:dyDescent="0.25">
      <c r="A44"/>
      <c r="C44"/>
    </row>
    <row r="45" spans="1:3" x14ac:dyDescent="0.25">
      <c r="A45"/>
      <c r="C45"/>
    </row>
    <row r="46" spans="1:3" x14ac:dyDescent="0.25">
      <c r="A46"/>
      <c r="C46"/>
    </row>
    <row r="47" spans="1:3" x14ac:dyDescent="0.25">
      <c r="A47"/>
      <c r="C47"/>
    </row>
    <row r="48" spans="1:3" x14ac:dyDescent="0.25">
      <c r="A48"/>
      <c r="C48"/>
    </row>
    <row r="49" spans="1:3" x14ac:dyDescent="0.25">
      <c r="A49"/>
      <c r="C49"/>
    </row>
    <row r="50" spans="1:3" x14ac:dyDescent="0.25">
      <c r="A50"/>
      <c r="C50"/>
    </row>
    <row r="51" spans="1:3" x14ac:dyDescent="0.25">
      <c r="A51"/>
      <c r="C51"/>
    </row>
    <row r="52" spans="1:3" x14ac:dyDescent="0.25">
      <c r="A52"/>
      <c r="C52"/>
    </row>
    <row r="53" spans="1:3" x14ac:dyDescent="0.25">
      <c r="A53"/>
      <c r="C53"/>
    </row>
    <row r="54" spans="1:3" x14ac:dyDescent="0.25">
      <c r="A54"/>
      <c r="C54"/>
    </row>
    <row r="55" spans="1:3" x14ac:dyDescent="0.25">
      <c r="A55"/>
      <c r="C55"/>
    </row>
    <row r="56" spans="1:3" x14ac:dyDescent="0.25">
      <c r="A56"/>
      <c r="C56"/>
    </row>
    <row r="57" spans="1:3" x14ac:dyDescent="0.25">
      <c r="A57"/>
      <c r="C57"/>
    </row>
    <row r="58" spans="1:3" x14ac:dyDescent="0.25">
      <c r="A58"/>
      <c r="C58"/>
    </row>
    <row r="59" spans="1:3" x14ac:dyDescent="0.25">
      <c r="A59"/>
      <c r="C59"/>
    </row>
    <row r="60" spans="1:3" x14ac:dyDescent="0.25">
      <c r="A60"/>
      <c r="C60"/>
    </row>
    <row r="61" spans="1:3" x14ac:dyDescent="0.25">
      <c r="A61"/>
      <c r="C61"/>
    </row>
    <row r="62" spans="1:3" x14ac:dyDescent="0.25">
      <c r="A62"/>
      <c r="C62"/>
    </row>
    <row r="63" spans="1:3" x14ac:dyDescent="0.25">
      <c r="A63"/>
      <c r="C63"/>
    </row>
    <row r="64" spans="1:3" x14ac:dyDescent="0.25">
      <c r="A64"/>
      <c r="C64"/>
    </row>
    <row r="65" spans="1:3" x14ac:dyDescent="0.25">
      <c r="A65"/>
      <c r="C65"/>
    </row>
    <row r="66" spans="1:3" x14ac:dyDescent="0.25">
      <c r="A66"/>
      <c r="C66"/>
    </row>
    <row r="67" spans="1:3" x14ac:dyDescent="0.25">
      <c r="A67"/>
      <c r="C67"/>
    </row>
    <row r="68" spans="1:3" x14ac:dyDescent="0.25">
      <c r="A68"/>
      <c r="C68"/>
    </row>
    <row r="69" spans="1:3" x14ac:dyDescent="0.25">
      <c r="A69"/>
      <c r="C69"/>
    </row>
    <row r="70" spans="1:3" x14ac:dyDescent="0.25">
      <c r="A70"/>
      <c r="C70"/>
    </row>
    <row r="71" spans="1:3" x14ac:dyDescent="0.25">
      <c r="A71"/>
      <c r="C71"/>
    </row>
    <row r="72" spans="1:3" x14ac:dyDescent="0.25">
      <c r="A72"/>
      <c r="C72"/>
    </row>
    <row r="73" spans="1:3" x14ac:dyDescent="0.25">
      <c r="A73"/>
      <c r="C73"/>
    </row>
    <row r="74" spans="1:3" x14ac:dyDescent="0.25">
      <c r="A74"/>
      <c r="C74"/>
    </row>
    <row r="75" spans="1:3" x14ac:dyDescent="0.25">
      <c r="A75"/>
      <c r="C75"/>
    </row>
    <row r="76" spans="1:3" x14ac:dyDescent="0.25">
      <c r="A76"/>
      <c r="C76"/>
    </row>
    <row r="77" spans="1:3" x14ac:dyDescent="0.25">
      <c r="A77"/>
      <c r="C77"/>
    </row>
    <row r="78" spans="1:3" x14ac:dyDescent="0.25">
      <c r="A78"/>
      <c r="C78"/>
    </row>
    <row r="79" spans="1:3" x14ac:dyDescent="0.25">
      <c r="A79"/>
      <c r="C79"/>
    </row>
    <row r="80" spans="1:3" x14ac:dyDescent="0.25">
      <c r="A80"/>
      <c r="C80"/>
    </row>
    <row r="81" spans="1:3" x14ac:dyDescent="0.25">
      <c r="A81"/>
      <c r="C81"/>
    </row>
    <row r="82" spans="1:3" x14ac:dyDescent="0.25">
      <c r="A82"/>
      <c r="C82"/>
    </row>
    <row r="83" spans="1:3" x14ac:dyDescent="0.25">
      <c r="A83"/>
      <c r="C83"/>
    </row>
    <row r="84" spans="1:3" x14ac:dyDescent="0.25">
      <c r="A84"/>
      <c r="C84"/>
    </row>
    <row r="85" spans="1:3" x14ac:dyDescent="0.25">
      <c r="A85"/>
      <c r="C85"/>
    </row>
    <row r="86" spans="1:3" x14ac:dyDescent="0.25">
      <c r="A86"/>
      <c r="C86"/>
    </row>
    <row r="87" spans="1:3" x14ac:dyDescent="0.25">
      <c r="A87"/>
      <c r="C87"/>
    </row>
    <row r="88" spans="1:3" x14ac:dyDescent="0.25">
      <c r="A88"/>
      <c r="C88"/>
    </row>
    <row r="89" spans="1:3" x14ac:dyDescent="0.25">
      <c r="A89"/>
      <c r="C89"/>
    </row>
    <row r="90" spans="1:3" x14ac:dyDescent="0.25">
      <c r="A90"/>
      <c r="C90"/>
    </row>
    <row r="91" spans="1:3" x14ac:dyDescent="0.25">
      <c r="A91"/>
      <c r="C91"/>
    </row>
    <row r="92" spans="1:3" x14ac:dyDescent="0.25">
      <c r="A92"/>
      <c r="C92"/>
    </row>
    <row r="93" spans="1:3" x14ac:dyDescent="0.25">
      <c r="A93"/>
      <c r="C93"/>
    </row>
    <row r="94" spans="1:3" x14ac:dyDescent="0.25">
      <c r="A94"/>
      <c r="C94"/>
    </row>
    <row r="95" spans="1:3" x14ac:dyDescent="0.25">
      <c r="A95"/>
      <c r="C95"/>
    </row>
    <row r="96" spans="1:3" x14ac:dyDescent="0.25">
      <c r="A96"/>
      <c r="C96"/>
    </row>
    <row r="97" spans="1:3" x14ac:dyDescent="0.25">
      <c r="A97"/>
      <c r="C97"/>
    </row>
    <row r="98" spans="1:3" x14ac:dyDescent="0.25">
      <c r="A98"/>
      <c r="C98"/>
    </row>
    <row r="99" spans="1:3" x14ac:dyDescent="0.25">
      <c r="A99"/>
      <c r="C99"/>
    </row>
    <row r="100" spans="1:3" x14ac:dyDescent="0.25">
      <c r="A100"/>
      <c r="C100"/>
    </row>
    <row r="101" spans="1:3" x14ac:dyDescent="0.25">
      <c r="A101"/>
      <c r="C101"/>
    </row>
    <row r="102" spans="1:3" x14ac:dyDescent="0.25">
      <c r="A102"/>
      <c r="C102"/>
    </row>
    <row r="103" spans="1:3" x14ac:dyDescent="0.25">
      <c r="A103"/>
      <c r="C103"/>
    </row>
    <row r="104" spans="1:3" x14ac:dyDescent="0.25">
      <c r="A104"/>
      <c r="C104"/>
    </row>
    <row r="105" spans="1:3" x14ac:dyDescent="0.25">
      <c r="A105"/>
      <c r="C105"/>
    </row>
    <row r="106" spans="1:3" x14ac:dyDescent="0.25">
      <c r="A106"/>
      <c r="C106"/>
    </row>
    <row r="107" spans="1:3" x14ac:dyDescent="0.25">
      <c r="A107"/>
      <c r="C107"/>
    </row>
    <row r="108" spans="1:3" x14ac:dyDescent="0.25">
      <c r="A108"/>
      <c r="C108"/>
    </row>
    <row r="109" spans="1:3" x14ac:dyDescent="0.25">
      <c r="A109"/>
      <c r="C109"/>
    </row>
    <row r="110" spans="1:3" x14ac:dyDescent="0.25">
      <c r="A110"/>
      <c r="C110"/>
    </row>
    <row r="111" spans="1:3" x14ac:dyDescent="0.25">
      <c r="A111"/>
      <c r="C111"/>
    </row>
    <row r="112" spans="1:3" x14ac:dyDescent="0.25">
      <c r="A112"/>
      <c r="C112"/>
    </row>
    <row r="113" spans="1:3" x14ac:dyDescent="0.25">
      <c r="A113"/>
      <c r="C113"/>
    </row>
    <row r="114" spans="1:3" x14ac:dyDescent="0.25">
      <c r="A114"/>
      <c r="C114"/>
    </row>
    <row r="115" spans="1:3" x14ac:dyDescent="0.25">
      <c r="A115"/>
      <c r="C115"/>
    </row>
    <row r="116" spans="1:3" x14ac:dyDescent="0.25">
      <c r="A116"/>
      <c r="C116"/>
    </row>
    <row r="117" spans="1:3" x14ac:dyDescent="0.25">
      <c r="A117"/>
      <c r="C117"/>
    </row>
    <row r="118" spans="1:3" x14ac:dyDescent="0.25">
      <c r="A118"/>
      <c r="C118"/>
    </row>
    <row r="119" spans="1:3" x14ac:dyDescent="0.25">
      <c r="A119"/>
      <c r="C119"/>
    </row>
    <row r="120" spans="1:3" x14ac:dyDescent="0.25">
      <c r="A120"/>
      <c r="C120"/>
    </row>
    <row r="121" spans="1:3" x14ac:dyDescent="0.25">
      <c r="A121"/>
      <c r="C121"/>
    </row>
    <row r="122" spans="1:3" x14ac:dyDescent="0.25">
      <c r="A122"/>
      <c r="C122"/>
    </row>
    <row r="123" spans="1:3" x14ac:dyDescent="0.25">
      <c r="A123"/>
      <c r="C123"/>
    </row>
    <row r="124" spans="1:3" x14ac:dyDescent="0.25">
      <c r="A124"/>
      <c r="C124"/>
    </row>
    <row r="125" spans="1:3" x14ac:dyDescent="0.25">
      <c r="A125"/>
      <c r="C125"/>
    </row>
    <row r="126" spans="1:3" x14ac:dyDescent="0.25">
      <c r="A126"/>
      <c r="C126"/>
    </row>
    <row r="127" spans="1:3" x14ac:dyDescent="0.25">
      <c r="A127"/>
      <c r="C127"/>
    </row>
    <row r="128" spans="1:3" x14ac:dyDescent="0.25">
      <c r="A128"/>
      <c r="C128"/>
    </row>
    <row r="129" spans="1:3" x14ac:dyDescent="0.25">
      <c r="A129"/>
      <c r="C129"/>
    </row>
    <row r="130" spans="1:3" x14ac:dyDescent="0.25">
      <c r="A130"/>
      <c r="C130"/>
    </row>
    <row r="131" spans="1:3" x14ac:dyDescent="0.25">
      <c r="A131"/>
      <c r="C131"/>
    </row>
    <row r="132" spans="1:3" x14ac:dyDescent="0.25">
      <c r="A132"/>
      <c r="C132"/>
    </row>
    <row r="133" spans="1:3" x14ac:dyDescent="0.25">
      <c r="A133"/>
      <c r="C133"/>
    </row>
    <row r="134" spans="1:3" x14ac:dyDescent="0.25">
      <c r="A134"/>
      <c r="C134"/>
    </row>
    <row r="135" spans="1:3" x14ac:dyDescent="0.25">
      <c r="A135"/>
      <c r="C135"/>
    </row>
    <row r="136" spans="1:3" x14ac:dyDescent="0.25">
      <c r="A136"/>
      <c r="C136"/>
    </row>
    <row r="137" spans="1:3" x14ac:dyDescent="0.25">
      <c r="A137"/>
      <c r="C137"/>
    </row>
    <row r="138" spans="1:3" x14ac:dyDescent="0.25">
      <c r="A138"/>
      <c r="C138"/>
    </row>
    <row r="139" spans="1:3" x14ac:dyDescent="0.25">
      <c r="A139"/>
      <c r="C139"/>
    </row>
    <row r="140" spans="1:3" x14ac:dyDescent="0.25">
      <c r="A140"/>
      <c r="C140"/>
    </row>
    <row r="141" spans="1:3" x14ac:dyDescent="0.25">
      <c r="A141"/>
      <c r="C141"/>
    </row>
    <row r="142" spans="1:3" x14ac:dyDescent="0.25">
      <c r="A142"/>
      <c r="C142"/>
    </row>
    <row r="143" spans="1:3" x14ac:dyDescent="0.25">
      <c r="A143"/>
      <c r="C143"/>
    </row>
    <row r="144" spans="1:3" x14ac:dyDescent="0.25">
      <c r="A144"/>
      <c r="C144"/>
    </row>
    <row r="145" spans="1:3" x14ac:dyDescent="0.25">
      <c r="A145"/>
      <c r="C145"/>
    </row>
    <row r="146" spans="1:3" x14ac:dyDescent="0.25">
      <c r="A146"/>
      <c r="C146"/>
    </row>
    <row r="147" spans="1:3" x14ac:dyDescent="0.25">
      <c r="A147"/>
      <c r="C147"/>
    </row>
    <row r="148" spans="1:3" x14ac:dyDescent="0.25">
      <c r="A148"/>
      <c r="C148"/>
    </row>
    <row r="149" spans="1:3" x14ac:dyDescent="0.25">
      <c r="A149"/>
      <c r="C149"/>
    </row>
    <row r="150" spans="1:3" x14ac:dyDescent="0.25">
      <c r="A150"/>
      <c r="C150"/>
    </row>
    <row r="151" spans="1:3" x14ac:dyDescent="0.25">
      <c r="A151"/>
      <c r="C151"/>
    </row>
    <row r="152" spans="1:3" x14ac:dyDescent="0.25">
      <c r="A152"/>
      <c r="C152"/>
    </row>
    <row r="153" spans="1:3" x14ac:dyDescent="0.25">
      <c r="A153"/>
      <c r="C153"/>
    </row>
    <row r="154" spans="1:3" x14ac:dyDescent="0.25">
      <c r="A154"/>
      <c r="C154"/>
    </row>
    <row r="155" spans="1:3" x14ac:dyDescent="0.25">
      <c r="A155"/>
      <c r="C155"/>
    </row>
    <row r="156" spans="1:3" x14ac:dyDescent="0.25">
      <c r="A156"/>
      <c r="C156"/>
    </row>
    <row r="157" spans="1:3" x14ac:dyDescent="0.25">
      <c r="A157"/>
      <c r="C157"/>
    </row>
    <row r="158" spans="1:3" x14ac:dyDescent="0.25">
      <c r="A158"/>
      <c r="C158"/>
    </row>
    <row r="159" spans="1:3" x14ac:dyDescent="0.25">
      <c r="A159"/>
      <c r="C159"/>
    </row>
    <row r="160" spans="1:3" x14ac:dyDescent="0.25">
      <c r="A160"/>
      <c r="C160"/>
    </row>
    <row r="161" spans="1:3" x14ac:dyDescent="0.25">
      <c r="A161"/>
      <c r="C161"/>
    </row>
    <row r="162" spans="1:3" x14ac:dyDescent="0.25">
      <c r="A162"/>
      <c r="C162"/>
    </row>
    <row r="163" spans="1:3" x14ac:dyDescent="0.25">
      <c r="A163"/>
      <c r="C163"/>
    </row>
    <row r="164" spans="1:3" x14ac:dyDescent="0.25">
      <c r="A164"/>
      <c r="C164"/>
    </row>
    <row r="165" spans="1:3" x14ac:dyDescent="0.25">
      <c r="A165"/>
      <c r="C165"/>
    </row>
    <row r="166" spans="1:3" x14ac:dyDescent="0.25">
      <c r="A166"/>
      <c r="C166"/>
    </row>
    <row r="167" spans="1:3" x14ac:dyDescent="0.25">
      <c r="A167"/>
      <c r="C167"/>
    </row>
    <row r="168" spans="1:3" x14ac:dyDescent="0.25">
      <c r="A168"/>
      <c r="C168"/>
    </row>
    <row r="169" spans="1:3" x14ac:dyDescent="0.25">
      <c r="A169"/>
      <c r="C169"/>
    </row>
    <row r="170" spans="1:3" x14ac:dyDescent="0.25">
      <c r="A170"/>
      <c r="C170"/>
    </row>
    <row r="171" spans="1:3" x14ac:dyDescent="0.25">
      <c r="A171"/>
      <c r="C171"/>
    </row>
    <row r="172" spans="1:3" x14ac:dyDescent="0.25">
      <c r="A172"/>
      <c r="C172"/>
    </row>
    <row r="173" spans="1:3" x14ac:dyDescent="0.25">
      <c r="A173"/>
      <c r="C173"/>
    </row>
    <row r="174" spans="1:3" x14ac:dyDescent="0.25">
      <c r="A174"/>
      <c r="C174"/>
    </row>
    <row r="175" spans="1:3" x14ac:dyDescent="0.25">
      <c r="A175"/>
      <c r="C175"/>
    </row>
    <row r="176" spans="1:3" x14ac:dyDescent="0.25">
      <c r="A176"/>
      <c r="C176"/>
    </row>
    <row r="177" spans="3:3" x14ac:dyDescent="0.25">
      <c r="C177"/>
    </row>
    <row r="178" spans="3:3" x14ac:dyDescent="0.25">
      <c r="C178"/>
    </row>
    <row r="179" spans="3:3" x14ac:dyDescent="0.25">
      <c r="C179"/>
    </row>
    <row r="180" spans="3:3" x14ac:dyDescent="0.25">
      <c r="C180"/>
    </row>
    <row r="181" spans="3:3" x14ac:dyDescent="0.25">
      <c r="C181"/>
    </row>
    <row r="182" spans="3:3" x14ac:dyDescent="0.25">
      <c r="C182"/>
    </row>
    <row r="183" spans="3:3" x14ac:dyDescent="0.25">
      <c r="C183"/>
    </row>
    <row r="184" spans="3:3" x14ac:dyDescent="0.25">
      <c r="C184"/>
    </row>
    <row r="185" spans="3:3" x14ac:dyDescent="0.25">
      <c r="C185"/>
    </row>
    <row r="186" spans="3:3" x14ac:dyDescent="0.25">
      <c r="C186"/>
    </row>
    <row r="187" spans="3:3" x14ac:dyDescent="0.25">
      <c r="C187"/>
    </row>
    <row r="188" spans="3:3" x14ac:dyDescent="0.25">
      <c r="C188"/>
    </row>
    <row r="189" spans="3:3" x14ac:dyDescent="0.25">
      <c r="C189"/>
    </row>
    <row r="190" spans="3:3" x14ac:dyDescent="0.25">
      <c r="C190"/>
    </row>
    <row r="191" spans="3:3" x14ac:dyDescent="0.25">
      <c r="C191"/>
    </row>
    <row r="192" spans="3: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row r="267" spans="3:3" x14ac:dyDescent="0.25">
      <c r="C267"/>
    </row>
    <row r="268" spans="3:3" x14ac:dyDescent="0.25">
      <c r="C268"/>
    </row>
    <row r="269" spans="3:3" x14ac:dyDescent="0.25">
      <c r="C269"/>
    </row>
    <row r="270" spans="3:3" x14ac:dyDescent="0.25">
      <c r="C270"/>
    </row>
    <row r="271" spans="3:3" x14ac:dyDescent="0.25">
      <c r="C271"/>
    </row>
    <row r="272" spans="3:3" x14ac:dyDescent="0.25">
      <c r="C272"/>
    </row>
    <row r="273" spans="3:3" x14ac:dyDescent="0.25">
      <c r="C273"/>
    </row>
    <row r="274" spans="3:3" x14ac:dyDescent="0.25">
      <c r="C274"/>
    </row>
    <row r="275" spans="3:3" x14ac:dyDescent="0.25">
      <c r="C275"/>
    </row>
    <row r="276" spans="3:3" x14ac:dyDescent="0.25">
      <c r="C276"/>
    </row>
    <row r="277" spans="3:3" x14ac:dyDescent="0.25">
      <c r="C277"/>
    </row>
    <row r="278" spans="3:3" x14ac:dyDescent="0.25">
      <c r="C278"/>
    </row>
  </sheetData>
  <sheetProtection algorithmName="SHA-512" hashValue="I3XBv07/PYmsGHAdM5LSRMuk9UhBZG8If7FomjYcLK9e3pSEL3PrSJOZI+wOwqfwHpwDvaj/RwD17+B8f8dLjQ==" saltValue="ERITvJR33Dfy6rolg0rCXg==" spinCount="100000" sheet="1" insertHyperlinks="0"/>
  <mergeCells count="17">
    <mergeCell ref="B9:C9"/>
    <mergeCell ref="B15:C15"/>
    <mergeCell ref="B12:C12"/>
    <mergeCell ref="B16:C16"/>
    <mergeCell ref="B18:C18"/>
    <mergeCell ref="B10:C10"/>
    <mergeCell ref="B11:C11"/>
    <mergeCell ref="B13:C13"/>
    <mergeCell ref="B14:C14"/>
    <mergeCell ref="B17:C17"/>
    <mergeCell ref="B19:C19"/>
    <mergeCell ref="B23:C23"/>
    <mergeCell ref="B24:C24"/>
    <mergeCell ref="B25:C25"/>
    <mergeCell ref="B20:C20"/>
    <mergeCell ref="B21:C21"/>
    <mergeCell ref="B22:C22"/>
  </mergeCells>
  <hyperlinks>
    <hyperlink ref="C1" location="'Table of Contents'!A1" display="Table of Contents" xr:uid="{D4B14174-5860-48FE-AC4E-52D332F6FDD3}"/>
    <hyperlink ref="B9:C9" r:id="rId1" display="In May 2023, the Centers for Medicare &amp; Medicaid Services (CMS), in consultation with the U.S. Department of Education (ED), issued a Center for Medicaid and CHIP Services (CMCS) Informational Bulletin " xr:uid="{15F8A83F-AAC9-43F5-93E4-C72B410913EA}"/>
    <hyperlink ref="B10:C10" r:id="rId2" display="https://www.medicaid.gov/media/156326" xr:uid="{E664A833-C2C7-4D5A-9F5A-2E5EA46876D2}"/>
    <hyperlink ref="B13:C13" r:id="rId3" display="      school-based providers, or creating exceptions to third-party liability requirements for “never-covered services,” among others listed in the CIB and Comprehensive Guide." xr:uid="{4D1B2C6F-63CC-4440-A0B6-253649A2E068}"/>
    <hyperlink ref="B17:C17" r:id="rId4" display="the Comprehensive Guide and summarized in this document. SMA staff who are already familiar with SPAs might find it particularly helpful to read SBS Readiness Checklist Sections 4 and 5 on coverage and reimbursement." xr:uid="{1ACD5AAA-C422-46EA-A13D-0721AF02B723}"/>
    <hyperlink ref="C7" location="Intro__ForPrint!A1" display="For Print" xr:uid="{4BE1CB3B-DE44-4A83-A0A2-A8F47F5761FF}"/>
  </hyperlinks>
  <pageMargins left="0.25" right="0.25" top="0.75" bottom="0.75" header="0.3" footer="0.3"/>
  <pageSetup orientation="landscape" horizontalDpi="90" verticalDpi="90" r:id="rId5"/>
  <headerFooter>
    <oddFooter xml:space="preserve">&amp;L
</oddFooter>
  </headerFooter>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480C4-B81C-4929-853B-C4CD5A0F372E}">
  <sheetPr codeName="Sheet4">
    <tabColor theme="5" tint="0.39997558519241921"/>
    <pageSetUpPr autoPageBreaks="0"/>
  </sheetPr>
  <dimension ref="A1:DK35"/>
  <sheetViews>
    <sheetView showGridLines="0" zoomScaleNormal="100" zoomScaleSheetLayoutView="210" workbookViewId="0">
      <pane ySplit="6" topLeftCell="A7" activePane="bottomLeft" state="frozen"/>
      <selection activeCell="K12" sqref="K12"/>
      <selection pane="bottomLeft" activeCell="I19" sqref="I19"/>
    </sheetView>
    <sheetView workbookViewId="1"/>
  </sheetViews>
  <sheetFormatPr defaultColWidth="8.5703125" defaultRowHeight="15" x14ac:dyDescent="0.25"/>
  <cols>
    <col min="1" max="1" width="2.140625" style="1" customWidth="1"/>
    <col min="2" max="2" width="5" style="1" customWidth="1"/>
    <col min="3" max="3" width="35.5703125" style="1" customWidth="1"/>
    <col min="4" max="4" width="71.42578125" style="1" customWidth="1"/>
    <col min="5" max="5" width="10.5703125" style="1" customWidth="1"/>
    <col min="6" max="6" width="56.42578125" style="1" customWidth="1"/>
    <col min="7" max="7" width="3.42578125" style="1" customWidth="1"/>
    <col min="8" max="16384" width="8.5703125" style="1"/>
  </cols>
  <sheetData>
    <row r="1" spans="1:115" s="36" customFormat="1" x14ac:dyDescent="0.25">
      <c r="F1" s="37" t="s">
        <v>2</v>
      </c>
    </row>
    <row r="2" spans="1:115" s="36" customFormat="1" ht="15" customHeight="1" x14ac:dyDescent="0.25">
      <c r="C2" s="48"/>
      <c r="D2" s="48"/>
      <c r="F2" s="88" t="s">
        <v>120</v>
      </c>
    </row>
    <row r="3" spans="1:115" s="36" customFormat="1" x14ac:dyDescent="0.25">
      <c r="F3" s="37"/>
    </row>
    <row r="4" spans="1:115" s="36" customFormat="1" x14ac:dyDescent="0.25"/>
    <row r="5" spans="1:115" s="36" customFormat="1" ht="22.5" customHeight="1" x14ac:dyDescent="0.35">
      <c r="B5" s="78" t="s">
        <v>0</v>
      </c>
      <c r="F5" s="222"/>
    </row>
    <row r="6" spans="1:115" s="24" customFormat="1" ht="3.75" customHeight="1" x14ac:dyDescent="0.2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row>
    <row r="7" spans="1:115" customFormat="1" ht="23.25" customHeight="1" thickBot="1" x14ac:dyDescent="0.3">
      <c r="B7" s="224"/>
      <c r="C7" s="224"/>
      <c r="D7" s="224"/>
      <c r="F7" s="225" t="s">
        <v>5</v>
      </c>
    </row>
    <row r="8" spans="1:115" ht="26.25" customHeight="1" thickTop="1" thickBot="1" x14ac:dyDescent="0.3">
      <c r="B8" s="85" t="s">
        <v>121</v>
      </c>
      <c r="C8" s="6"/>
      <c r="D8" s="6"/>
      <c r="E8" s="6"/>
      <c r="F8" s="6"/>
    </row>
    <row r="9" spans="1:115" ht="15" customHeight="1" thickTop="1" x14ac:dyDescent="0.25">
      <c r="B9" s="303" t="s">
        <v>122</v>
      </c>
      <c r="C9" s="303"/>
      <c r="D9" s="303"/>
      <c r="E9" s="303"/>
      <c r="F9" s="303"/>
    </row>
    <row r="10" spans="1:115" s="76" customFormat="1" ht="15.75" customHeight="1" x14ac:dyDescent="0.25">
      <c r="B10" s="308" t="s">
        <v>123</v>
      </c>
      <c r="C10" s="308"/>
      <c r="D10" s="308"/>
      <c r="E10" s="308"/>
      <c r="F10" s="308"/>
    </row>
    <row r="11" spans="1:115" ht="80.25" customHeight="1" x14ac:dyDescent="0.25">
      <c r="B11" s="292" t="s">
        <v>124</v>
      </c>
      <c r="C11" s="292"/>
      <c r="D11" s="292"/>
      <c r="E11" s="292"/>
      <c r="F11" s="292"/>
    </row>
    <row r="12" spans="1:115" ht="9" customHeight="1" x14ac:dyDescent="0.25">
      <c r="B12" s="14"/>
      <c r="C12" s="14"/>
      <c r="D12" s="14"/>
      <c r="E12" s="14"/>
      <c r="F12" s="14"/>
    </row>
    <row r="13" spans="1:115" ht="18" x14ac:dyDescent="0.25">
      <c r="B13" s="94" t="s">
        <v>125</v>
      </c>
    </row>
    <row r="14" spans="1:115" ht="7.5" customHeight="1" x14ac:dyDescent="0.25">
      <c r="G14"/>
    </row>
    <row r="15" spans="1:115" x14ac:dyDescent="0.25">
      <c r="B15" s="4" t="s">
        <v>126</v>
      </c>
      <c r="C15" s="4" t="s">
        <v>127</v>
      </c>
      <c r="D15" s="304" t="s">
        <v>128</v>
      </c>
      <c r="E15" s="304"/>
      <c r="F15" s="304"/>
      <c r="G15"/>
    </row>
    <row r="16" spans="1:115" s="2" customFormat="1" ht="25.5" customHeight="1" x14ac:dyDescent="0.25">
      <c r="B16" s="27">
        <v>1</v>
      </c>
      <c r="C16" s="39" t="s">
        <v>129</v>
      </c>
      <c r="D16" s="300" t="s">
        <v>130</v>
      </c>
      <c r="E16" s="301"/>
      <c r="F16" s="302"/>
      <c r="G16" s="10"/>
    </row>
    <row r="17" spans="2:7" s="2" customFormat="1" ht="36" customHeight="1" x14ac:dyDescent="0.25">
      <c r="B17" s="27">
        <v>2</v>
      </c>
      <c r="C17" s="39" t="s">
        <v>131</v>
      </c>
      <c r="D17" s="300" t="s">
        <v>132</v>
      </c>
      <c r="E17" s="301"/>
      <c r="F17" s="302"/>
      <c r="G17" s="10"/>
    </row>
    <row r="18" spans="2:7" ht="42.95" customHeight="1" x14ac:dyDescent="0.25">
      <c r="B18" s="27">
        <v>3</v>
      </c>
      <c r="C18" s="39" t="s">
        <v>133</v>
      </c>
      <c r="D18" s="300" t="s">
        <v>134</v>
      </c>
      <c r="E18" s="301"/>
      <c r="F18" s="302"/>
      <c r="G18"/>
    </row>
    <row r="19" spans="2:7" ht="38.25" customHeight="1" x14ac:dyDescent="0.25">
      <c r="B19" s="27">
        <v>4</v>
      </c>
      <c r="C19" s="39" t="s">
        <v>135</v>
      </c>
      <c r="D19" s="305" t="s">
        <v>136</v>
      </c>
      <c r="E19" s="306"/>
      <c r="F19" s="307"/>
      <c r="G19"/>
    </row>
    <row r="20" spans="2:7" ht="33" customHeight="1" x14ac:dyDescent="0.25">
      <c r="B20" s="27">
        <v>5</v>
      </c>
      <c r="C20" s="39" t="s">
        <v>137</v>
      </c>
      <c r="D20" s="300" t="s">
        <v>138</v>
      </c>
      <c r="E20" s="301"/>
      <c r="F20" s="302"/>
    </row>
    <row r="21" spans="2:7" ht="28.5" customHeight="1" x14ac:dyDescent="0.25">
      <c r="B21" s="27">
        <v>6</v>
      </c>
      <c r="C21" s="194" t="s">
        <v>139</v>
      </c>
      <c r="D21" s="300" t="s">
        <v>140</v>
      </c>
      <c r="E21" s="301"/>
      <c r="F21" s="302"/>
    </row>
    <row r="22" spans="2:7" ht="86.25" customHeight="1" x14ac:dyDescent="0.25">
      <c r="B22" s="27">
        <v>7</v>
      </c>
      <c r="C22" s="194" t="s">
        <v>141</v>
      </c>
      <c r="D22" s="300" t="s">
        <v>142</v>
      </c>
      <c r="E22" s="301"/>
      <c r="F22" s="302"/>
    </row>
    <row r="23" spans="2:7" ht="19.5" customHeight="1" x14ac:dyDescent="0.25">
      <c r="B23" s="180">
        <v>8</v>
      </c>
      <c r="C23" s="187" t="s">
        <v>143</v>
      </c>
      <c r="D23" s="111"/>
      <c r="E23" s="111"/>
      <c r="F23" s="111"/>
    </row>
    <row r="24" spans="2:7" ht="149.25" customHeight="1" x14ac:dyDescent="0.25">
      <c r="B24" s="115">
        <v>8.1</v>
      </c>
      <c r="C24" s="177" t="s">
        <v>144</v>
      </c>
      <c r="D24" s="318" t="s">
        <v>145</v>
      </c>
      <c r="E24" s="319"/>
      <c r="F24" s="320"/>
    </row>
    <row r="25" spans="2:7" ht="210" customHeight="1" x14ac:dyDescent="0.25">
      <c r="B25" s="115">
        <v>8.1999999999999993</v>
      </c>
      <c r="C25" s="195" t="s">
        <v>146</v>
      </c>
      <c r="D25" s="300" t="s">
        <v>147</v>
      </c>
      <c r="E25" s="301"/>
      <c r="F25" s="302"/>
    </row>
    <row r="26" spans="2:7" ht="19.5" customHeight="1" x14ac:dyDescent="0.25">
      <c r="B26" s="110" t="s">
        <v>148</v>
      </c>
      <c r="C26" s="111"/>
      <c r="D26" s="111"/>
      <c r="E26" s="111"/>
      <c r="F26" s="111"/>
    </row>
    <row r="27" spans="2:7" ht="26.25" customHeight="1" x14ac:dyDescent="0.25">
      <c r="B27" s="115" t="s">
        <v>149</v>
      </c>
      <c r="C27" s="39" t="s">
        <v>150</v>
      </c>
      <c r="D27" s="324" t="s">
        <v>151</v>
      </c>
      <c r="E27" s="319"/>
      <c r="F27" s="320"/>
    </row>
    <row r="28" spans="2:7" ht="26.45" customHeight="1" x14ac:dyDescent="0.25">
      <c r="B28" s="115" t="s">
        <v>152</v>
      </c>
      <c r="C28" s="91" t="s">
        <v>153</v>
      </c>
      <c r="D28" s="300" t="s">
        <v>154</v>
      </c>
      <c r="E28" s="301"/>
      <c r="F28" s="302"/>
    </row>
    <row r="29" spans="2:7" ht="83.25" customHeight="1" x14ac:dyDescent="0.25">
      <c r="B29" s="327" t="s">
        <v>155</v>
      </c>
      <c r="C29" s="329" t="s">
        <v>156</v>
      </c>
      <c r="D29" s="321" t="s">
        <v>157</v>
      </c>
      <c r="E29" s="322"/>
      <c r="F29" s="323"/>
    </row>
    <row r="30" spans="2:7" ht="53.25" customHeight="1" x14ac:dyDescent="0.25">
      <c r="B30" s="328"/>
      <c r="C30" s="330"/>
      <c r="D30" s="325" t="s">
        <v>158</v>
      </c>
      <c r="E30" s="325"/>
      <c r="F30" s="326"/>
    </row>
    <row r="31" spans="2:7" ht="19.5" customHeight="1" x14ac:dyDescent="0.25">
      <c r="B31" s="112" t="s">
        <v>159</v>
      </c>
      <c r="C31" s="113"/>
      <c r="D31" s="113"/>
      <c r="E31" s="113"/>
      <c r="F31" s="114"/>
    </row>
    <row r="32" spans="2:7" ht="40.5" customHeight="1" x14ac:dyDescent="0.25">
      <c r="B32" s="27">
        <v>9</v>
      </c>
      <c r="C32" s="195" t="s">
        <v>160</v>
      </c>
      <c r="D32" s="324" t="s">
        <v>161</v>
      </c>
      <c r="E32" s="319"/>
      <c r="F32" s="320"/>
    </row>
    <row r="33" spans="2:6" ht="48.75" customHeight="1" x14ac:dyDescent="0.25">
      <c r="B33" s="315">
        <v>10</v>
      </c>
      <c r="C33" s="312" t="s">
        <v>162</v>
      </c>
      <c r="D33" s="321" t="s">
        <v>163</v>
      </c>
      <c r="E33" s="322"/>
      <c r="F33" s="323"/>
    </row>
    <row r="34" spans="2:6" ht="16.5" customHeight="1" x14ac:dyDescent="0.25">
      <c r="B34" s="316"/>
      <c r="C34" s="313"/>
      <c r="D34" s="309" t="s">
        <v>164</v>
      </c>
      <c r="E34" s="310"/>
      <c r="F34" s="311"/>
    </row>
    <row r="35" spans="2:6" s="76" customFormat="1" ht="30" customHeight="1" x14ac:dyDescent="0.25">
      <c r="B35" s="317"/>
      <c r="C35" s="314"/>
      <c r="D35" s="196" t="s">
        <v>165</v>
      </c>
      <c r="E35" s="117"/>
      <c r="F35" s="118"/>
    </row>
  </sheetData>
  <sheetProtection algorithmName="SHA-512" hashValue="CYHF1cmDxWMKXt+MNqCiqO4eZeMl488TF0I738ErvzO2yef3+V40fwmsjEi0CDGdXB328aB0reMekmjzRlPl7w==" saltValue="+xE5Bvt684oUwPls6ex5Xw==" spinCount="100000" sheet="1" insertHyperlinks="0"/>
  <dataConsolidate/>
  <mergeCells count="24">
    <mergeCell ref="D34:F34"/>
    <mergeCell ref="C33:C35"/>
    <mergeCell ref="B33:B35"/>
    <mergeCell ref="D22:F22"/>
    <mergeCell ref="D24:F24"/>
    <mergeCell ref="D25:F25"/>
    <mergeCell ref="D33:F33"/>
    <mergeCell ref="D32:F32"/>
    <mergeCell ref="D30:F30"/>
    <mergeCell ref="B29:B30"/>
    <mergeCell ref="C29:C30"/>
    <mergeCell ref="D27:F27"/>
    <mergeCell ref="D28:F28"/>
    <mergeCell ref="D29:F29"/>
    <mergeCell ref="D21:F21"/>
    <mergeCell ref="D20:F20"/>
    <mergeCell ref="B9:F9"/>
    <mergeCell ref="D15:F15"/>
    <mergeCell ref="D16:F16"/>
    <mergeCell ref="D17:F17"/>
    <mergeCell ref="D18:F18"/>
    <mergeCell ref="D19:F19"/>
    <mergeCell ref="B10:F10"/>
    <mergeCell ref="B11:F11"/>
  </mergeCells>
  <hyperlinks>
    <hyperlink ref="F1" location="'Table of Contents'!A1" display="Table of Contents" xr:uid="{84F3F0D9-B476-4A86-BE38-A47E927C5B5C}"/>
    <hyperlink ref="C21" location="'2.1 Public Notice Overview'!A1" display="Copy of public notice" xr:uid="{FA33ED26-31AE-40D3-88E6-CA6F2E7E11C7}"/>
    <hyperlink ref="C22" location="'3.1 Tribal Cons. Overview'!A1" display="Documentation of tribal consultation" xr:uid="{28CFFADC-284F-412C-9612-E9D469BCEB38}"/>
    <hyperlink ref="C24" location="'4.1 Att. 3.1-A-B Overview'!A1" display="Coverage pages (Medicaid State Plan Attachment 3.1-A and 3.1-B)" xr:uid="{D76D9779-0789-4B4F-8F68-18957F8306F5}"/>
    <hyperlink ref="C25" location="'5.1 Att. 4.19-B Overview'!A1" display="Reimbursement pages (Medicaid State Plan Attachment 4.19-B)" xr:uid="{E32EDFAA-8D06-4C9F-8C0C-6C0CA5D45085}"/>
    <hyperlink ref="C29" location="'6.1 TSIP Overview'!A1" display="SBS Claiming TSIP" xr:uid="{4B990FD5-2B1C-48CA-954F-4ACB708F1929}"/>
    <hyperlink ref="C32" location="'7.1 Interagency Agr. Overview'!A1" display="Sample interagency agreement for Medicaid administrative claiming" xr:uid="{111B4E73-1D86-4CF9-A25A-854D32C65B80}"/>
    <hyperlink ref="B10:F10" r:id="rId1" display="change the payment methodology (for example, to comply with the Comprehensive Guide by July 1, 2026). To understand the requirements for a SPA package, including required and supporting " xr:uid="{2C951DFC-482C-484D-82B6-2C259AFC7EF9}"/>
    <hyperlink ref="D30:F30" r:id="rId2" display="Per the Comprehensive Guide, if the current TSIP has more than 2 days’ notice and 2 days’ response window, then the State must revise the TSIP or seek a CMS exception." xr:uid="{0A78CD43-F240-4519-A629-565FF1A88BE1}"/>
    <hyperlink ref="D34:F34" r:id="rId3" display="&quot;,&quot;(https://www.hhs.gov/about/agencies/asa/psc/indirect-cost-negotiations/contact-us/index.html).&quot; )" xr:uid="{3F7DA32F-3650-4D59-8330-6720B95DEB60}"/>
    <hyperlink ref="F7" location="'Tab 1__ForPrint'!A1" display="For Print" xr:uid="{800F45B9-3DF3-4F1B-B682-ECDE9E040D34}"/>
  </hyperlinks>
  <pageMargins left="0.25" right="0.25" top="0.75" bottom="0.75" header="0.3" footer="0.3"/>
  <pageSetup orientation="landscape" horizontalDpi="90" verticalDpi="90"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E4DD0-079F-47D2-B14F-C200DCF3A61B}">
  <sheetPr codeName="Sheet5">
    <tabColor rgb="FFED9B9B"/>
    <pageSetUpPr autoPageBreaks="0"/>
  </sheetPr>
  <dimension ref="A1:HA283"/>
  <sheetViews>
    <sheetView showGridLines="0" zoomScaleNormal="100" workbookViewId="0">
      <pane ySplit="6" topLeftCell="A7" activePane="bottomLeft" state="frozen"/>
      <selection activeCell="K12" sqref="K12"/>
      <selection pane="bottomLeft" activeCell="G17" sqref="G17"/>
    </sheetView>
    <sheetView workbookViewId="1"/>
  </sheetViews>
  <sheetFormatPr defaultColWidth="8.5703125" defaultRowHeight="15" x14ac:dyDescent="0.25"/>
  <cols>
    <col min="1" max="1" width="2.140625" style="1" customWidth="1"/>
    <col min="2" max="2" width="24.42578125" style="1" customWidth="1"/>
    <col min="3" max="3" width="152.85546875" style="1" customWidth="1"/>
    <col min="4" max="4" width="3.42578125" customWidth="1"/>
    <col min="5" max="5" width="9.140625" customWidth="1"/>
  </cols>
  <sheetData>
    <row r="1" spans="1:209" s="36" customFormat="1" x14ac:dyDescent="0.25">
      <c r="C1" s="37" t="s">
        <v>2</v>
      </c>
    </row>
    <row r="2" spans="1:209" s="36" customFormat="1" x14ac:dyDescent="0.25">
      <c r="C2" s="88" t="s">
        <v>166</v>
      </c>
    </row>
    <row r="3" spans="1:209" s="36" customFormat="1" x14ac:dyDescent="0.25">
      <c r="C3" s="37" t="s">
        <v>167</v>
      </c>
    </row>
    <row r="4" spans="1:209" s="36" customFormat="1" x14ac:dyDescent="0.25">
      <c r="C4" s="88"/>
    </row>
    <row r="5" spans="1:209" s="36" customFormat="1" ht="22.5" customHeight="1" x14ac:dyDescent="0.25">
      <c r="B5" s="38" t="s">
        <v>0</v>
      </c>
      <c r="C5" s="88"/>
    </row>
    <row r="6" spans="1:209" s="57" customFormat="1" ht="3.75" customHeight="1" x14ac:dyDescent="0.25">
      <c r="A6" s="56"/>
      <c r="B6" s="56"/>
      <c r="C6" s="56"/>
      <c r="D6" s="56"/>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row>
    <row r="7" spans="1:209" ht="22.5" customHeight="1" x14ac:dyDescent="0.25">
      <c r="C7" s="226" t="s">
        <v>5</v>
      </c>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row>
    <row r="8" spans="1:209" ht="26.25" customHeight="1" x14ac:dyDescent="0.25">
      <c r="A8"/>
      <c r="B8" s="84" t="s">
        <v>168</v>
      </c>
      <c r="C8" s="23"/>
    </row>
    <row r="9" spans="1:209" ht="83.25" customHeight="1" x14ac:dyDescent="0.25">
      <c r="A9"/>
      <c r="B9" s="296" t="s">
        <v>169</v>
      </c>
      <c r="C9" s="296"/>
    </row>
    <row r="10" spans="1:209" x14ac:dyDescent="0.25">
      <c r="A10"/>
      <c r="B10"/>
      <c r="C10"/>
    </row>
    <row r="11" spans="1:209" ht="18" x14ac:dyDescent="0.25">
      <c r="A11"/>
      <c r="B11" s="94" t="s">
        <v>170</v>
      </c>
      <c r="C11"/>
    </row>
    <row r="12" spans="1:209" ht="7.5" customHeight="1" x14ac:dyDescent="0.25">
      <c r="A12"/>
      <c r="B12"/>
      <c r="C12"/>
    </row>
    <row r="13" spans="1:209" ht="41.25" customHeight="1" x14ac:dyDescent="0.25">
      <c r="A13"/>
      <c r="B13" s="145" t="s">
        <v>171</v>
      </c>
      <c r="C13" s="39" t="s">
        <v>172</v>
      </c>
    </row>
    <row r="14" spans="1:209" ht="30" customHeight="1" x14ac:dyDescent="0.25">
      <c r="A14"/>
      <c r="B14" s="145" t="s">
        <v>173</v>
      </c>
      <c r="C14" s="39" t="s">
        <v>140</v>
      </c>
    </row>
    <row r="15" spans="1:209" ht="44.25" customHeight="1" x14ac:dyDescent="0.25">
      <c r="A15"/>
      <c r="B15" s="145" t="s">
        <v>174</v>
      </c>
      <c r="C15" s="39" t="s">
        <v>175</v>
      </c>
    </row>
    <row r="16" spans="1:209" ht="42.75" customHeight="1" x14ac:dyDescent="0.25">
      <c r="A16"/>
      <c r="B16" s="145" t="s">
        <v>176</v>
      </c>
      <c r="C16" s="39" t="s">
        <v>177</v>
      </c>
    </row>
    <row r="17" spans="1:8" ht="69.75" customHeight="1" x14ac:dyDescent="0.25">
      <c r="A17"/>
      <c r="B17" s="145" t="s">
        <v>178</v>
      </c>
      <c r="C17" s="40" t="s">
        <v>179</v>
      </c>
      <c r="H17" s="197"/>
    </row>
    <row r="18" spans="1:8" ht="23.45" customHeight="1" x14ac:dyDescent="0.25">
      <c r="A18"/>
      <c r="B18" s="331" t="s">
        <v>180</v>
      </c>
      <c r="C18" s="173" t="s">
        <v>181</v>
      </c>
    </row>
    <row r="19" spans="1:8" s="17" customFormat="1" ht="21.75" customHeight="1" x14ac:dyDescent="0.25">
      <c r="B19" s="332"/>
      <c r="C19" s="198" t="s">
        <v>182</v>
      </c>
      <c r="F19"/>
    </row>
    <row r="20" spans="1:8" ht="30" customHeight="1" x14ac:dyDescent="0.25">
      <c r="A20"/>
      <c r="B20" s="218" t="s">
        <v>183</v>
      </c>
      <c r="C20" s="199" t="s">
        <v>184</v>
      </c>
    </row>
    <row r="21" spans="1:8" ht="40.5" customHeight="1" x14ac:dyDescent="0.25">
      <c r="A21"/>
      <c r="B21" s="145" t="s">
        <v>185</v>
      </c>
      <c r="C21" s="89" t="s">
        <v>186</v>
      </c>
    </row>
    <row r="22" spans="1:8" x14ac:dyDescent="0.25">
      <c r="A22"/>
      <c r="B22"/>
      <c r="C22"/>
    </row>
    <row r="23" spans="1:8" x14ac:dyDescent="0.25">
      <c r="A23"/>
      <c r="B23"/>
      <c r="C23"/>
    </row>
    <row r="24" spans="1:8" x14ac:dyDescent="0.25">
      <c r="A24"/>
      <c r="B24"/>
      <c r="C24"/>
    </row>
    <row r="25" spans="1:8" x14ac:dyDescent="0.25">
      <c r="A25"/>
      <c r="B25"/>
      <c r="C25"/>
    </row>
    <row r="26" spans="1:8" x14ac:dyDescent="0.25">
      <c r="A26"/>
      <c r="B26"/>
      <c r="C26"/>
    </row>
    <row r="27" spans="1:8" x14ac:dyDescent="0.25">
      <c r="A27"/>
      <c r="B27"/>
    </row>
    <row r="28" spans="1:8" x14ac:dyDescent="0.25">
      <c r="A28"/>
      <c r="B28"/>
      <c r="C28"/>
    </row>
    <row r="29" spans="1:8" x14ac:dyDescent="0.25">
      <c r="A29"/>
      <c r="B29"/>
      <c r="C29"/>
    </row>
    <row r="30" spans="1:8" x14ac:dyDescent="0.25">
      <c r="A30"/>
      <c r="B30"/>
      <c r="C30"/>
    </row>
    <row r="31" spans="1:8" x14ac:dyDescent="0.25">
      <c r="A31"/>
      <c r="B31"/>
      <c r="C31"/>
    </row>
    <row r="32" spans="1:8" x14ac:dyDescent="0.25">
      <c r="A32"/>
      <c r="B32"/>
      <c r="C32"/>
    </row>
    <row r="33" spans="1:3" customFormat="1" x14ac:dyDescent="0.25"/>
    <row r="34" spans="1:3" customFormat="1" x14ac:dyDescent="0.25"/>
    <row r="35" spans="1:3" customFormat="1" x14ac:dyDescent="0.25"/>
    <row r="36" spans="1:3" customFormat="1" x14ac:dyDescent="0.25"/>
    <row r="37" spans="1:3" customFormat="1" x14ac:dyDescent="0.25"/>
    <row r="38" spans="1:3" customFormat="1" x14ac:dyDescent="0.25"/>
    <row r="39" spans="1:3" customFormat="1" x14ac:dyDescent="0.25"/>
    <row r="40" spans="1:3" customFormat="1" x14ac:dyDescent="0.25"/>
    <row r="41" spans="1:3" x14ac:dyDescent="0.25">
      <c r="A41"/>
      <c r="C41"/>
    </row>
    <row r="42" spans="1:3" x14ac:dyDescent="0.25">
      <c r="A42"/>
      <c r="C42"/>
    </row>
    <row r="43" spans="1:3" x14ac:dyDescent="0.25">
      <c r="A43"/>
      <c r="C43"/>
    </row>
    <row r="44" spans="1:3" x14ac:dyDescent="0.25">
      <c r="A44"/>
      <c r="C44"/>
    </row>
    <row r="45" spans="1:3" x14ac:dyDescent="0.25">
      <c r="A45"/>
      <c r="C45"/>
    </row>
    <row r="46" spans="1:3" x14ac:dyDescent="0.25">
      <c r="A46"/>
      <c r="C46"/>
    </row>
    <row r="47" spans="1:3" x14ac:dyDescent="0.25">
      <c r="A47"/>
      <c r="C47"/>
    </row>
    <row r="48" spans="1:3" x14ac:dyDescent="0.25">
      <c r="A48"/>
      <c r="C48"/>
    </row>
    <row r="49" spans="1:3" x14ac:dyDescent="0.25">
      <c r="A49"/>
      <c r="C49"/>
    </row>
    <row r="50" spans="1:3" x14ac:dyDescent="0.25">
      <c r="A50"/>
      <c r="C50"/>
    </row>
    <row r="51" spans="1:3" x14ac:dyDescent="0.25">
      <c r="A51"/>
      <c r="C51"/>
    </row>
    <row r="52" spans="1:3" x14ac:dyDescent="0.25">
      <c r="A52"/>
      <c r="C52"/>
    </row>
    <row r="53" spans="1:3" x14ac:dyDescent="0.25">
      <c r="A53"/>
      <c r="C53"/>
    </row>
    <row r="54" spans="1:3" x14ac:dyDescent="0.25">
      <c r="A54"/>
      <c r="C54"/>
    </row>
    <row r="55" spans="1:3" x14ac:dyDescent="0.25">
      <c r="A55"/>
      <c r="C55"/>
    </row>
    <row r="56" spans="1:3" x14ac:dyDescent="0.25">
      <c r="A56"/>
      <c r="C56"/>
    </row>
    <row r="57" spans="1:3" x14ac:dyDescent="0.25">
      <c r="A57"/>
      <c r="C57"/>
    </row>
    <row r="58" spans="1:3" x14ac:dyDescent="0.25">
      <c r="A58"/>
      <c r="C58"/>
    </row>
    <row r="59" spans="1:3" x14ac:dyDescent="0.25">
      <c r="A59"/>
      <c r="C59"/>
    </row>
    <row r="60" spans="1:3" x14ac:dyDescent="0.25">
      <c r="A60"/>
      <c r="C60"/>
    </row>
    <row r="61" spans="1:3" x14ac:dyDescent="0.25">
      <c r="A61"/>
      <c r="C61"/>
    </row>
    <row r="62" spans="1:3" x14ac:dyDescent="0.25">
      <c r="A62"/>
      <c r="C62"/>
    </row>
    <row r="63" spans="1:3" x14ac:dyDescent="0.25">
      <c r="A63"/>
      <c r="C63"/>
    </row>
    <row r="64" spans="1:3" x14ac:dyDescent="0.25">
      <c r="A64"/>
      <c r="C64"/>
    </row>
    <row r="65" spans="1:3" x14ac:dyDescent="0.25">
      <c r="A65"/>
      <c r="C65"/>
    </row>
    <row r="66" spans="1:3" x14ac:dyDescent="0.25">
      <c r="A66"/>
      <c r="C66"/>
    </row>
    <row r="67" spans="1:3" x14ac:dyDescent="0.25">
      <c r="A67"/>
      <c r="C67"/>
    </row>
    <row r="68" spans="1:3" x14ac:dyDescent="0.25">
      <c r="A68"/>
      <c r="C68"/>
    </row>
    <row r="69" spans="1:3" x14ac:dyDescent="0.25">
      <c r="A69"/>
      <c r="C69"/>
    </row>
    <row r="70" spans="1:3" x14ac:dyDescent="0.25">
      <c r="A70"/>
      <c r="C70"/>
    </row>
    <row r="71" spans="1:3" x14ac:dyDescent="0.25">
      <c r="A71"/>
      <c r="C71"/>
    </row>
    <row r="72" spans="1:3" x14ac:dyDescent="0.25">
      <c r="A72"/>
      <c r="C72"/>
    </row>
    <row r="73" spans="1:3" x14ac:dyDescent="0.25">
      <c r="A73"/>
      <c r="C73"/>
    </row>
    <row r="74" spans="1:3" x14ac:dyDescent="0.25">
      <c r="A74"/>
      <c r="C74"/>
    </row>
    <row r="75" spans="1:3" x14ac:dyDescent="0.25">
      <c r="A75"/>
      <c r="C75"/>
    </row>
    <row r="76" spans="1:3" x14ac:dyDescent="0.25">
      <c r="A76"/>
      <c r="C76"/>
    </row>
    <row r="77" spans="1:3" x14ac:dyDescent="0.25">
      <c r="A77"/>
      <c r="C77"/>
    </row>
    <row r="78" spans="1:3" x14ac:dyDescent="0.25">
      <c r="A78"/>
      <c r="C78"/>
    </row>
    <row r="79" spans="1:3" x14ac:dyDescent="0.25">
      <c r="A79"/>
      <c r="C79"/>
    </row>
    <row r="80" spans="1:3" x14ac:dyDescent="0.25">
      <c r="A80"/>
      <c r="C80"/>
    </row>
    <row r="81" spans="1:3" x14ac:dyDescent="0.25">
      <c r="A81"/>
      <c r="C81"/>
    </row>
    <row r="82" spans="1:3" x14ac:dyDescent="0.25">
      <c r="A82"/>
      <c r="C82"/>
    </row>
    <row r="83" spans="1:3" x14ac:dyDescent="0.25">
      <c r="A83"/>
      <c r="C83"/>
    </row>
    <row r="84" spans="1:3" x14ac:dyDescent="0.25">
      <c r="A84"/>
      <c r="C84"/>
    </row>
    <row r="85" spans="1:3" x14ac:dyDescent="0.25">
      <c r="A85"/>
      <c r="C85"/>
    </row>
    <row r="86" spans="1:3" x14ac:dyDescent="0.25">
      <c r="A86"/>
      <c r="C86"/>
    </row>
    <row r="87" spans="1:3" x14ac:dyDescent="0.25">
      <c r="A87"/>
      <c r="C87"/>
    </row>
    <row r="88" spans="1:3" x14ac:dyDescent="0.25">
      <c r="A88"/>
      <c r="C88"/>
    </row>
    <row r="89" spans="1:3" x14ac:dyDescent="0.25">
      <c r="A89"/>
      <c r="C89"/>
    </row>
    <row r="90" spans="1:3" x14ac:dyDescent="0.25">
      <c r="A90"/>
      <c r="C90"/>
    </row>
    <row r="91" spans="1:3" x14ac:dyDescent="0.25">
      <c r="A91"/>
      <c r="C91"/>
    </row>
    <row r="92" spans="1:3" x14ac:dyDescent="0.25">
      <c r="A92"/>
      <c r="C92"/>
    </row>
    <row r="93" spans="1:3" x14ac:dyDescent="0.25">
      <c r="A93"/>
      <c r="C93"/>
    </row>
    <row r="94" spans="1:3" x14ac:dyDescent="0.25">
      <c r="A94"/>
      <c r="C94"/>
    </row>
    <row r="95" spans="1:3" x14ac:dyDescent="0.25">
      <c r="A95"/>
      <c r="C95"/>
    </row>
    <row r="96" spans="1:3" x14ac:dyDescent="0.25">
      <c r="A96"/>
      <c r="C96"/>
    </row>
    <row r="97" spans="1:3" x14ac:dyDescent="0.25">
      <c r="A97"/>
      <c r="C97"/>
    </row>
    <row r="98" spans="1:3" x14ac:dyDescent="0.25">
      <c r="A98"/>
      <c r="C98"/>
    </row>
    <row r="99" spans="1:3" x14ac:dyDescent="0.25">
      <c r="A99"/>
      <c r="C99"/>
    </row>
    <row r="100" spans="1:3" x14ac:dyDescent="0.25">
      <c r="A100"/>
      <c r="C100"/>
    </row>
    <row r="101" spans="1:3" x14ac:dyDescent="0.25">
      <c r="A101"/>
      <c r="C101"/>
    </row>
    <row r="102" spans="1:3" x14ac:dyDescent="0.25">
      <c r="A102"/>
      <c r="C102"/>
    </row>
    <row r="103" spans="1:3" x14ac:dyDescent="0.25">
      <c r="A103"/>
      <c r="C103"/>
    </row>
    <row r="104" spans="1:3" x14ac:dyDescent="0.25">
      <c r="A104"/>
      <c r="C104"/>
    </row>
    <row r="105" spans="1:3" x14ac:dyDescent="0.25">
      <c r="A105"/>
      <c r="C105"/>
    </row>
    <row r="106" spans="1:3" x14ac:dyDescent="0.25">
      <c r="A106"/>
      <c r="C106"/>
    </row>
    <row r="107" spans="1:3" x14ac:dyDescent="0.25">
      <c r="A107"/>
      <c r="C107"/>
    </row>
    <row r="108" spans="1:3" x14ac:dyDescent="0.25">
      <c r="A108"/>
      <c r="C108"/>
    </row>
    <row r="109" spans="1:3" x14ac:dyDescent="0.25">
      <c r="A109"/>
      <c r="C109"/>
    </row>
    <row r="110" spans="1:3" x14ac:dyDescent="0.25">
      <c r="A110"/>
      <c r="C110"/>
    </row>
    <row r="111" spans="1:3" x14ac:dyDescent="0.25">
      <c r="A111"/>
      <c r="C111"/>
    </row>
    <row r="112" spans="1:3" x14ac:dyDescent="0.25">
      <c r="A112"/>
      <c r="C112"/>
    </row>
    <row r="113" spans="1:3" x14ac:dyDescent="0.25">
      <c r="A113"/>
      <c r="C113"/>
    </row>
    <row r="114" spans="1:3" x14ac:dyDescent="0.25">
      <c r="A114"/>
      <c r="C114"/>
    </row>
    <row r="115" spans="1:3" x14ac:dyDescent="0.25">
      <c r="A115"/>
      <c r="C115"/>
    </row>
    <row r="116" spans="1:3" x14ac:dyDescent="0.25">
      <c r="A116"/>
      <c r="C116"/>
    </row>
    <row r="117" spans="1:3" x14ac:dyDescent="0.25">
      <c r="A117"/>
      <c r="C117"/>
    </row>
    <row r="118" spans="1:3" x14ac:dyDescent="0.25">
      <c r="A118"/>
      <c r="C118"/>
    </row>
    <row r="119" spans="1:3" x14ac:dyDescent="0.25">
      <c r="A119"/>
      <c r="C119"/>
    </row>
    <row r="120" spans="1:3" x14ac:dyDescent="0.25">
      <c r="A120"/>
      <c r="C120"/>
    </row>
    <row r="121" spans="1:3" x14ac:dyDescent="0.25">
      <c r="A121"/>
      <c r="C121"/>
    </row>
    <row r="122" spans="1:3" x14ac:dyDescent="0.25">
      <c r="A122"/>
      <c r="C122"/>
    </row>
    <row r="123" spans="1:3" x14ac:dyDescent="0.25">
      <c r="A123"/>
      <c r="C123"/>
    </row>
    <row r="124" spans="1:3" x14ac:dyDescent="0.25">
      <c r="A124"/>
      <c r="C124"/>
    </row>
    <row r="125" spans="1:3" x14ac:dyDescent="0.25">
      <c r="A125"/>
      <c r="C125"/>
    </row>
    <row r="126" spans="1:3" x14ac:dyDescent="0.25">
      <c r="A126"/>
      <c r="C126"/>
    </row>
    <row r="127" spans="1:3" x14ac:dyDescent="0.25">
      <c r="A127"/>
      <c r="C127"/>
    </row>
    <row r="128" spans="1:3" x14ac:dyDescent="0.25">
      <c r="A128"/>
      <c r="C128"/>
    </row>
    <row r="129" spans="1:3" x14ac:dyDescent="0.25">
      <c r="A129"/>
      <c r="C129"/>
    </row>
    <row r="130" spans="1:3" x14ac:dyDescent="0.25">
      <c r="A130"/>
      <c r="C130"/>
    </row>
    <row r="131" spans="1:3" x14ac:dyDescent="0.25">
      <c r="A131"/>
      <c r="C131"/>
    </row>
    <row r="132" spans="1:3" x14ac:dyDescent="0.25">
      <c r="A132"/>
      <c r="C132"/>
    </row>
    <row r="133" spans="1:3" x14ac:dyDescent="0.25">
      <c r="A133"/>
      <c r="C133"/>
    </row>
    <row r="134" spans="1:3" x14ac:dyDescent="0.25">
      <c r="A134"/>
      <c r="C134"/>
    </row>
    <row r="135" spans="1:3" x14ac:dyDescent="0.25">
      <c r="A135"/>
      <c r="C135"/>
    </row>
    <row r="136" spans="1:3" x14ac:dyDescent="0.25">
      <c r="A136"/>
      <c r="C136"/>
    </row>
    <row r="137" spans="1:3" x14ac:dyDescent="0.25">
      <c r="A137"/>
      <c r="C137"/>
    </row>
    <row r="138" spans="1:3" x14ac:dyDescent="0.25">
      <c r="A138"/>
      <c r="C138"/>
    </row>
    <row r="139" spans="1:3" x14ac:dyDescent="0.25">
      <c r="A139"/>
      <c r="C139"/>
    </row>
    <row r="140" spans="1:3" x14ac:dyDescent="0.25">
      <c r="A140"/>
      <c r="C140"/>
    </row>
    <row r="141" spans="1:3" x14ac:dyDescent="0.25">
      <c r="A141"/>
      <c r="C141"/>
    </row>
    <row r="142" spans="1:3" x14ac:dyDescent="0.25">
      <c r="A142"/>
      <c r="C142"/>
    </row>
    <row r="143" spans="1:3" x14ac:dyDescent="0.25">
      <c r="A143"/>
      <c r="C143"/>
    </row>
    <row r="144" spans="1:3" x14ac:dyDescent="0.25">
      <c r="A144"/>
      <c r="C144"/>
    </row>
    <row r="145" spans="1:3" x14ac:dyDescent="0.25">
      <c r="A145"/>
      <c r="C145"/>
    </row>
    <row r="146" spans="1:3" x14ac:dyDescent="0.25">
      <c r="A146"/>
      <c r="C146"/>
    </row>
    <row r="147" spans="1:3" x14ac:dyDescent="0.25">
      <c r="A147"/>
      <c r="C147"/>
    </row>
    <row r="148" spans="1:3" x14ac:dyDescent="0.25">
      <c r="A148"/>
      <c r="C148"/>
    </row>
    <row r="149" spans="1:3" x14ac:dyDescent="0.25">
      <c r="A149"/>
      <c r="C149"/>
    </row>
    <row r="150" spans="1:3" x14ac:dyDescent="0.25">
      <c r="A150"/>
      <c r="C150"/>
    </row>
    <row r="151" spans="1:3" x14ac:dyDescent="0.25">
      <c r="A151"/>
      <c r="C151"/>
    </row>
    <row r="152" spans="1:3" x14ac:dyDescent="0.25">
      <c r="A152"/>
      <c r="C152"/>
    </row>
    <row r="153" spans="1:3" x14ac:dyDescent="0.25">
      <c r="A153"/>
      <c r="C153"/>
    </row>
    <row r="154" spans="1:3" x14ac:dyDescent="0.25">
      <c r="A154"/>
      <c r="C154"/>
    </row>
    <row r="155" spans="1:3" x14ac:dyDescent="0.25">
      <c r="A155"/>
      <c r="C155"/>
    </row>
    <row r="156" spans="1:3" x14ac:dyDescent="0.25">
      <c r="A156"/>
      <c r="C156"/>
    </row>
    <row r="157" spans="1:3" x14ac:dyDescent="0.25">
      <c r="A157"/>
      <c r="C157"/>
    </row>
    <row r="158" spans="1:3" x14ac:dyDescent="0.25">
      <c r="A158"/>
      <c r="C158"/>
    </row>
    <row r="159" spans="1:3" x14ac:dyDescent="0.25">
      <c r="A159"/>
      <c r="C159"/>
    </row>
    <row r="160" spans="1:3" x14ac:dyDescent="0.25">
      <c r="A160"/>
      <c r="C160"/>
    </row>
    <row r="161" spans="1:3" x14ac:dyDescent="0.25">
      <c r="A161"/>
      <c r="C161"/>
    </row>
    <row r="162" spans="1:3" x14ac:dyDescent="0.25">
      <c r="A162"/>
      <c r="C162"/>
    </row>
    <row r="163" spans="1:3" x14ac:dyDescent="0.25">
      <c r="A163"/>
      <c r="C163"/>
    </row>
    <row r="164" spans="1:3" x14ac:dyDescent="0.25">
      <c r="A164"/>
      <c r="C164"/>
    </row>
    <row r="165" spans="1:3" x14ac:dyDescent="0.25">
      <c r="A165"/>
      <c r="C165"/>
    </row>
    <row r="166" spans="1:3" x14ac:dyDescent="0.25">
      <c r="A166"/>
      <c r="C166"/>
    </row>
    <row r="167" spans="1:3" x14ac:dyDescent="0.25">
      <c r="A167"/>
      <c r="C167"/>
    </row>
    <row r="168" spans="1:3" x14ac:dyDescent="0.25">
      <c r="A168"/>
      <c r="C168"/>
    </row>
    <row r="169" spans="1:3" x14ac:dyDescent="0.25">
      <c r="A169"/>
      <c r="C169"/>
    </row>
    <row r="170" spans="1:3" x14ac:dyDescent="0.25">
      <c r="A170"/>
      <c r="C170"/>
    </row>
    <row r="171" spans="1:3" x14ac:dyDescent="0.25">
      <c r="A171"/>
      <c r="C171"/>
    </row>
    <row r="172" spans="1:3" x14ac:dyDescent="0.25">
      <c r="A172"/>
      <c r="C172"/>
    </row>
    <row r="173" spans="1:3" x14ac:dyDescent="0.25">
      <c r="A173"/>
      <c r="C173"/>
    </row>
    <row r="174" spans="1:3" x14ac:dyDescent="0.25">
      <c r="A174"/>
      <c r="C174"/>
    </row>
    <row r="175" spans="1:3" x14ac:dyDescent="0.25">
      <c r="A175"/>
      <c r="C175"/>
    </row>
    <row r="176" spans="1:3" x14ac:dyDescent="0.25">
      <c r="A176"/>
      <c r="C176"/>
    </row>
    <row r="177" spans="1:3" x14ac:dyDescent="0.25">
      <c r="A177"/>
      <c r="C177"/>
    </row>
    <row r="178" spans="1:3" x14ac:dyDescent="0.25">
      <c r="A178"/>
      <c r="C178"/>
    </row>
    <row r="179" spans="1:3" x14ac:dyDescent="0.25">
      <c r="A179"/>
      <c r="C179"/>
    </row>
    <row r="180" spans="1:3" x14ac:dyDescent="0.25">
      <c r="A180"/>
      <c r="C180"/>
    </row>
    <row r="181" spans="1:3" x14ac:dyDescent="0.25">
      <c r="A181"/>
      <c r="C181"/>
    </row>
    <row r="182" spans="1:3" x14ac:dyDescent="0.25">
      <c r="C182"/>
    </row>
    <row r="183" spans="1:3" x14ac:dyDescent="0.25">
      <c r="C183"/>
    </row>
    <row r="184" spans="1:3" x14ac:dyDescent="0.25">
      <c r="C184"/>
    </row>
    <row r="185" spans="1:3" x14ac:dyDescent="0.25">
      <c r="C185"/>
    </row>
    <row r="186" spans="1:3" x14ac:dyDescent="0.25">
      <c r="C186"/>
    </row>
    <row r="187" spans="1:3" x14ac:dyDescent="0.25">
      <c r="C187"/>
    </row>
    <row r="188" spans="1:3" x14ac:dyDescent="0.25">
      <c r="C188"/>
    </row>
    <row r="189" spans="1:3" x14ac:dyDescent="0.25">
      <c r="C189"/>
    </row>
    <row r="190" spans="1:3" x14ac:dyDescent="0.25">
      <c r="C190"/>
    </row>
    <row r="191" spans="1:3" x14ac:dyDescent="0.25">
      <c r="C191"/>
    </row>
    <row r="192" spans="1: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row r="267" spans="3:3" x14ac:dyDescent="0.25">
      <c r="C267"/>
    </row>
    <row r="268" spans="3:3" x14ac:dyDescent="0.25">
      <c r="C268"/>
    </row>
    <row r="269" spans="3:3" x14ac:dyDescent="0.25">
      <c r="C269"/>
    </row>
    <row r="270" spans="3:3" x14ac:dyDescent="0.25">
      <c r="C270"/>
    </row>
    <row r="271" spans="3:3" x14ac:dyDescent="0.25">
      <c r="C271"/>
    </row>
    <row r="272" spans="3:3" x14ac:dyDescent="0.25">
      <c r="C272"/>
    </row>
    <row r="273" spans="3:3" x14ac:dyDescent="0.25">
      <c r="C273"/>
    </row>
    <row r="274" spans="3:3" x14ac:dyDescent="0.25">
      <c r="C274"/>
    </row>
    <row r="275" spans="3:3" x14ac:dyDescent="0.25">
      <c r="C275"/>
    </row>
    <row r="276" spans="3:3" x14ac:dyDescent="0.25">
      <c r="C276"/>
    </row>
    <row r="277" spans="3:3" x14ac:dyDescent="0.25">
      <c r="C277"/>
    </row>
    <row r="278" spans="3:3" x14ac:dyDescent="0.25">
      <c r="C278"/>
    </row>
    <row r="279" spans="3:3" x14ac:dyDescent="0.25">
      <c r="C279"/>
    </row>
    <row r="280" spans="3:3" x14ac:dyDescent="0.25">
      <c r="C280"/>
    </row>
    <row r="281" spans="3:3" x14ac:dyDescent="0.25">
      <c r="C281"/>
    </row>
    <row r="282" spans="3:3" x14ac:dyDescent="0.25">
      <c r="C282"/>
    </row>
    <row r="283" spans="3:3" x14ac:dyDescent="0.25">
      <c r="C283"/>
    </row>
  </sheetData>
  <sheetProtection algorithmName="SHA-512" hashValue="nveEUdBeu9Caz5VfadG7avbdefBledlJoe+KLbg13SA13EX/jxYnNIdFv2uhl6iFawVsP/46BYx/fid/y6i/QA==" saltValue="KZcw5whk5LmfvKzu+v7VAA==" spinCount="100000" sheet="1" insertHyperlinks="0"/>
  <mergeCells count="2">
    <mergeCell ref="B9:C9"/>
    <mergeCell ref="B18:B19"/>
  </mergeCells>
  <hyperlinks>
    <hyperlink ref="C1" location="'Table of Contents'!A1" display="Table of Content" xr:uid="{52060A17-4C84-48E8-955A-A3BAF98A8875}"/>
    <hyperlink ref="C3" location="'2.2 Public Notice Requirements'!A1" display="2.2 Public Notice Requirements" xr:uid="{B50C2905-AD29-4417-BCA6-F2315C27F894}"/>
    <hyperlink ref="C18" r:id="rId1" xr:uid="{0911DF2E-FA77-4D57-B2FC-91EBD8B4CEB2}"/>
    <hyperlink ref="C19" r:id="rId2" xr:uid="{208E53DF-80E4-42CF-93EA-D724412305BF}"/>
    <hyperlink ref="C20" r:id="rId3" display="●   Public Notice for an alternative fee schedule for SBS:" xr:uid="{8E53BFF7-E47C-4598-9398-4F7CA8468D6F}"/>
    <hyperlink ref="C7" location="'Tab 2__ForPrint'!A1" display="For Print" xr:uid="{C5102F1D-9E51-48F1-BFFC-94C7E43965DE}"/>
  </hyperlinks>
  <pageMargins left="0.25" right="0.25" top="0.75" bottom="0.75" header="0.3" footer="0.3"/>
  <pageSetup orientation="landscape" horizontalDpi="90" verticalDpi="90" r:id="rId4"/>
  <headerFooter>
    <oddFooter xml:space="preserve">&amp;L
</oddFooter>
  </headerFooter>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1BEB7-86E3-4B5B-BCD1-C3D0BD6386D0}">
  <sheetPr codeName="Sheet6">
    <tabColor rgb="FFED9B9B"/>
    <pageSetUpPr autoPageBreaks="0"/>
  </sheetPr>
  <dimension ref="A1:DK18"/>
  <sheetViews>
    <sheetView showGridLines="0" zoomScaleNormal="100" workbookViewId="0">
      <pane ySplit="6" topLeftCell="A7" activePane="bottomLeft" state="frozen"/>
      <selection activeCell="K12" sqref="K12"/>
      <selection pane="bottomLeft" activeCell="F11" sqref="F11"/>
    </sheetView>
    <sheetView workbookViewId="1"/>
  </sheetViews>
  <sheetFormatPr defaultColWidth="8.5703125" defaultRowHeight="15" x14ac:dyDescent="0.25"/>
  <cols>
    <col min="1" max="1" width="2.140625" style="1" customWidth="1"/>
    <col min="2" max="2" width="5" style="1" customWidth="1"/>
    <col min="3" max="3" width="35.5703125" style="1" customWidth="1"/>
    <col min="4" max="4" width="71.42578125" style="1" customWidth="1"/>
    <col min="5" max="5" width="10.5703125" style="1" customWidth="1"/>
    <col min="6" max="6" width="54.42578125" style="1" customWidth="1"/>
    <col min="7" max="7" width="3.42578125" style="1" customWidth="1"/>
    <col min="8" max="16384" width="8.5703125" style="1"/>
  </cols>
  <sheetData>
    <row r="1" spans="1:115" s="36" customFormat="1" x14ac:dyDescent="0.25">
      <c r="F1" s="37" t="s">
        <v>2</v>
      </c>
    </row>
    <row r="2" spans="1:115" s="36" customFormat="1" ht="15" customHeight="1" x14ac:dyDescent="0.25">
      <c r="C2" s="48"/>
      <c r="D2" s="48"/>
      <c r="F2" s="37" t="s">
        <v>166</v>
      </c>
    </row>
    <row r="3" spans="1:115" s="36" customFormat="1" x14ac:dyDescent="0.25">
      <c r="F3" s="88" t="s">
        <v>167</v>
      </c>
    </row>
    <row r="4" spans="1:115" s="36" customFormat="1" x14ac:dyDescent="0.25"/>
    <row r="5" spans="1:115" s="36" customFormat="1" ht="22.5" customHeight="1" x14ac:dyDescent="0.25">
      <c r="B5" s="49" t="s">
        <v>0</v>
      </c>
      <c r="F5" s="88"/>
    </row>
    <row r="6" spans="1:115" s="24" customFormat="1" ht="3.75" customHeight="1" x14ac:dyDescent="0.2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row>
    <row r="7" spans="1:115" customFormat="1" ht="22.5" customHeight="1" x14ac:dyDescent="0.25">
      <c r="F7" s="225" t="s">
        <v>5</v>
      </c>
    </row>
    <row r="8" spans="1:115" ht="18" x14ac:dyDescent="0.25">
      <c r="B8" s="94" t="s">
        <v>187</v>
      </c>
      <c r="G8"/>
    </row>
    <row r="9" spans="1:115" ht="7.5" customHeight="1" x14ac:dyDescent="0.25">
      <c r="G9"/>
    </row>
    <row r="10" spans="1:115" x14ac:dyDescent="0.25">
      <c r="B10" s="4" t="s">
        <v>126</v>
      </c>
      <c r="C10" s="4" t="s">
        <v>188</v>
      </c>
      <c r="D10" s="4" t="s">
        <v>189</v>
      </c>
      <c r="E10" s="4" t="s">
        <v>190</v>
      </c>
      <c r="F10" s="4" t="s">
        <v>191</v>
      </c>
      <c r="G10"/>
    </row>
    <row r="11" spans="1:115" s="2" customFormat="1" ht="78" customHeight="1" x14ac:dyDescent="0.25">
      <c r="B11" s="27">
        <v>1.1000000000000001</v>
      </c>
      <c r="C11" s="39" t="s">
        <v>192</v>
      </c>
      <c r="D11" s="39" t="s">
        <v>193</v>
      </c>
      <c r="E11" s="70" t="s">
        <v>194</v>
      </c>
      <c r="F11" s="71"/>
      <c r="G11" s="10"/>
    </row>
    <row r="12" spans="1:115" s="2" customFormat="1" ht="66.75" customHeight="1" x14ac:dyDescent="0.25">
      <c r="B12" s="27">
        <v>1.2</v>
      </c>
      <c r="C12" s="39" t="s">
        <v>195</v>
      </c>
      <c r="D12" s="39" t="s">
        <v>196</v>
      </c>
      <c r="E12" s="70" t="s">
        <v>194</v>
      </c>
      <c r="F12" s="71"/>
      <c r="G12" s="10"/>
    </row>
    <row r="13" spans="1:115" s="2" customFormat="1" ht="85.5" customHeight="1" x14ac:dyDescent="0.25">
      <c r="B13" s="27">
        <v>1.3</v>
      </c>
      <c r="C13" s="39" t="s">
        <v>197</v>
      </c>
      <c r="D13" s="39" t="s">
        <v>198</v>
      </c>
      <c r="E13" s="70" t="s">
        <v>194</v>
      </c>
      <c r="F13" s="71"/>
      <c r="G13" s="10"/>
    </row>
    <row r="14" spans="1:115" s="2" customFormat="1" ht="65.25" customHeight="1" x14ac:dyDescent="0.25">
      <c r="B14" s="27">
        <v>1.4</v>
      </c>
      <c r="C14" s="39" t="s">
        <v>199</v>
      </c>
      <c r="D14" s="39" t="s">
        <v>200</v>
      </c>
      <c r="E14" s="70" t="s">
        <v>194</v>
      </c>
      <c r="F14" s="71"/>
      <c r="G14" s="10"/>
    </row>
    <row r="15" spans="1:115" ht="59.25" customHeight="1" x14ac:dyDescent="0.25">
      <c r="B15" s="27">
        <v>1.5</v>
      </c>
      <c r="C15" s="39" t="s">
        <v>201</v>
      </c>
      <c r="D15" s="97"/>
      <c r="E15" s="70" t="s">
        <v>194</v>
      </c>
      <c r="F15" s="71"/>
    </row>
    <row r="16" spans="1:115" ht="51.75" customHeight="1" x14ac:dyDescent="0.25">
      <c r="B16" s="27">
        <v>1.6</v>
      </c>
      <c r="C16" s="39" t="s">
        <v>202</v>
      </c>
      <c r="D16" s="97"/>
      <c r="E16" s="70" t="s">
        <v>194</v>
      </c>
      <c r="F16" s="71"/>
    </row>
    <row r="17" spans="2:6" ht="35.25" customHeight="1" x14ac:dyDescent="0.25">
      <c r="B17" s="27">
        <v>1.7</v>
      </c>
      <c r="C17" s="39" t="s">
        <v>203</v>
      </c>
      <c r="D17" s="97"/>
      <c r="E17" s="70" t="s">
        <v>194</v>
      </c>
      <c r="F17" s="71"/>
    </row>
    <row r="18" spans="2:6" ht="42" customHeight="1" x14ac:dyDescent="0.25">
      <c r="B18" s="27">
        <v>1.8</v>
      </c>
      <c r="C18" s="39" t="s">
        <v>204</v>
      </c>
      <c r="D18" s="97"/>
      <c r="E18" s="70" t="s">
        <v>194</v>
      </c>
      <c r="F18" s="71"/>
    </row>
  </sheetData>
  <sheetProtection algorithmName="SHA-512" hashValue="uu85jEoUH4zaJCar7JttUYNzveKQ1lgsd9XlcKAjrZ9qd8inQTA8+z2PPxXxXK9gqbncBQvCi/vzaaMeSz+75g==" saltValue="f3VPUAmsZ3WYb9F7/cL0og==" spinCount="100000" sheet="1" formatRows="0"/>
  <dataConsolidate/>
  <dataValidations count="1">
    <dataValidation type="list" allowBlank="1" showInputMessage="1" showErrorMessage="1" sqref="E11:E18" xr:uid="{1466A06B-900C-46D4-A94B-C062708027D2}">
      <formula1>"-,Yes,No"</formula1>
    </dataValidation>
  </dataValidations>
  <hyperlinks>
    <hyperlink ref="F1" location="'Table of Contents'!A1" display="Table of Content" xr:uid="{97A1D000-B3B3-4175-8D2A-FD4437DB9A3A}"/>
    <hyperlink ref="F2" location="'2.1 Public Notice Overview'!A1" display="2.1 Public Notice Overview" xr:uid="{D1A27438-BC68-49D3-8B64-1BC8F5E2BF68}"/>
    <hyperlink ref="F7" location="'Tab 2__ForPrint'!A1" display="For Print" xr:uid="{D3056F84-C7D5-42E0-83DE-58FA69984832}"/>
  </hyperlinks>
  <pageMargins left="0.25" right="0.25" top="0.75" bottom="0.75" header="0.3" footer="0.3"/>
  <pageSetup orientation="landscape"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61A21-690B-41CA-B19F-DFD36937BF3D}">
  <sheetPr codeName="Sheet7">
    <tabColor rgb="FFED9BCA"/>
    <pageSetUpPr autoPageBreaks="0"/>
  </sheetPr>
  <dimension ref="A1:HA288"/>
  <sheetViews>
    <sheetView showGridLines="0" zoomScaleNormal="100" workbookViewId="0">
      <pane ySplit="6" topLeftCell="A8" activePane="bottomLeft" state="frozen"/>
      <selection pane="bottomLeft" activeCell="C3" activeCellId="1" sqref="C1 C3"/>
    </sheetView>
    <sheetView workbookViewId="1"/>
  </sheetViews>
  <sheetFormatPr defaultColWidth="8.5703125" defaultRowHeight="15" x14ac:dyDescent="0.25"/>
  <cols>
    <col min="1" max="1" width="2.140625" style="1" customWidth="1"/>
    <col min="2" max="2" width="24.42578125" style="1" customWidth="1"/>
    <col min="3" max="3" width="152.85546875" style="1" customWidth="1"/>
    <col min="4" max="4" width="3.42578125" customWidth="1"/>
    <col min="5" max="5" width="9.140625" customWidth="1"/>
  </cols>
  <sheetData>
    <row r="1" spans="1:209" s="36" customFormat="1" x14ac:dyDescent="0.25">
      <c r="C1" s="37" t="s">
        <v>2</v>
      </c>
    </row>
    <row r="2" spans="1:209" s="36" customFormat="1" x14ac:dyDescent="0.25">
      <c r="C2" s="88" t="s">
        <v>205</v>
      </c>
    </row>
    <row r="3" spans="1:209" s="36" customFormat="1" x14ac:dyDescent="0.25">
      <c r="C3" s="37" t="s">
        <v>206</v>
      </c>
    </row>
    <row r="4" spans="1:209" s="36" customFormat="1" x14ac:dyDescent="0.25"/>
    <row r="5" spans="1:209" s="36" customFormat="1" ht="22.5" customHeight="1" x14ac:dyDescent="0.25">
      <c r="B5" s="38" t="s">
        <v>0</v>
      </c>
      <c r="C5" s="88"/>
    </row>
    <row r="6" spans="1:209" s="57" customFormat="1" ht="3.75" customHeight="1" x14ac:dyDescent="0.25">
      <c r="A6" s="56"/>
      <c r="B6" s="56"/>
      <c r="C6" s="56"/>
      <c r="D6" s="56"/>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row>
    <row r="7" spans="1:209" ht="22.5" customHeight="1" x14ac:dyDescent="0.25">
      <c r="A7"/>
      <c r="B7"/>
      <c r="C7" s="225" t="s">
        <v>5</v>
      </c>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183"/>
      <c r="BZ7" s="183"/>
      <c r="CA7" s="183"/>
      <c r="CB7" s="183"/>
      <c r="CC7" s="183"/>
      <c r="CD7" s="183"/>
      <c r="CE7" s="183"/>
      <c r="CF7" s="183"/>
      <c r="CG7" s="183"/>
      <c r="CH7" s="183"/>
      <c r="CI7" s="183"/>
      <c r="CJ7" s="183"/>
      <c r="CK7" s="183"/>
      <c r="CL7" s="183"/>
      <c r="CM7" s="183"/>
      <c r="CN7" s="183"/>
      <c r="CO7" s="183"/>
      <c r="CP7" s="183"/>
      <c r="CQ7" s="183"/>
      <c r="CR7" s="183"/>
      <c r="CS7" s="183"/>
      <c r="CT7" s="183"/>
      <c r="CU7" s="183"/>
      <c r="CV7" s="183"/>
      <c r="CW7" s="183"/>
      <c r="CX7" s="183"/>
      <c r="CY7" s="183"/>
      <c r="CZ7" s="183"/>
      <c r="DA7" s="183"/>
      <c r="DB7" s="183"/>
      <c r="DC7" s="183"/>
      <c r="DD7" s="183"/>
      <c r="DE7" s="183"/>
      <c r="DF7" s="183"/>
      <c r="DG7" s="183"/>
      <c r="DH7" s="183"/>
      <c r="DI7" s="183"/>
      <c r="DJ7" s="183"/>
      <c r="DK7" s="183"/>
      <c r="DL7" s="183"/>
      <c r="DM7" s="183"/>
      <c r="DN7" s="183"/>
      <c r="DO7" s="183"/>
      <c r="DP7" s="183"/>
      <c r="DQ7" s="183"/>
      <c r="DR7" s="183"/>
      <c r="DS7" s="183"/>
      <c r="DT7" s="183"/>
      <c r="DU7" s="183"/>
      <c r="DV7" s="183"/>
      <c r="DW7" s="183"/>
      <c r="DX7" s="183"/>
      <c r="DY7" s="183"/>
      <c r="DZ7" s="183"/>
      <c r="EA7" s="183"/>
      <c r="EB7" s="183"/>
      <c r="EC7" s="183"/>
      <c r="ED7" s="183"/>
      <c r="EE7" s="183"/>
      <c r="EF7" s="183"/>
      <c r="EG7" s="183"/>
      <c r="EH7" s="183"/>
      <c r="EI7" s="183"/>
      <c r="EJ7" s="183"/>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c r="FV7" s="183"/>
      <c r="FW7" s="183"/>
      <c r="FX7" s="183"/>
      <c r="FY7" s="183"/>
      <c r="FZ7" s="183"/>
      <c r="GA7" s="183"/>
      <c r="GB7" s="183"/>
      <c r="GC7" s="183"/>
      <c r="GD7" s="183"/>
      <c r="GE7" s="183"/>
      <c r="GF7" s="183"/>
      <c r="GG7" s="183"/>
      <c r="GH7" s="183"/>
      <c r="GI7" s="183"/>
      <c r="GJ7" s="183"/>
      <c r="GK7" s="183"/>
      <c r="GL7" s="183"/>
      <c r="GM7" s="183"/>
      <c r="GN7" s="183"/>
      <c r="GO7" s="183"/>
      <c r="GP7" s="183"/>
      <c r="GQ7" s="183"/>
      <c r="GR7" s="183"/>
      <c r="GS7" s="183"/>
      <c r="GT7" s="183"/>
      <c r="GU7" s="183"/>
      <c r="GV7" s="183"/>
      <c r="GW7" s="183"/>
      <c r="GX7" s="183"/>
      <c r="GY7" s="183"/>
      <c r="GZ7" s="183"/>
    </row>
    <row r="8" spans="1:209" ht="26.25" customHeight="1" x14ac:dyDescent="0.25">
      <c r="A8"/>
      <c r="B8" s="84" t="s">
        <v>207</v>
      </c>
      <c r="C8" s="23"/>
    </row>
    <row r="9" spans="1:209" ht="141" customHeight="1" x14ac:dyDescent="0.25">
      <c r="A9"/>
      <c r="B9" s="296" t="s">
        <v>208</v>
      </c>
      <c r="C9" s="296"/>
    </row>
    <row r="10" spans="1:209" x14ac:dyDescent="0.25">
      <c r="A10"/>
      <c r="B10"/>
      <c r="C10"/>
    </row>
    <row r="11" spans="1:209" ht="18" x14ac:dyDescent="0.25">
      <c r="A11"/>
      <c r="B11" s="94" t="s">
        <v>209</v>
      </c>
      <c r="C11"/>
    </row>
    <row r="12" spans="1:209" ht="7.5" customHeight="1" x14ac:dyDescent="0.25">
      <c r="A12"/>
      <c r="B12"/>
      <c r="C12"/>
    </row>
    <row r="13" spans="1:209" ht="63" customHeight="1" x14ac:dyDescent="0.25">
      <c r="A13"/>
      <c r="B13" s="145" t="s">
        <v>171</v>
      </c>
      <c r="C13" s="39" t="s">
        <v>210</v>
      </c>
    </row>
    <row r="14" spans="1:209" ht="71.25" customHeight="1" x14ac:dyDescent="0.25">
      <c r="A14"/>
      <c r="B14" s="145" t="s">
        <v>173</v>
      </c>
      <c r="C14" s="86" t="s">
        <v>211</v>
      </c>
    </row>
    <row r="15" spans="1:209" ht="32.25" customHeight="1" x14ac:dyDescent="0.25">
      <c r="A15"/>
      <c r="B15" s="145" t="s">
        <v>174</v>
      </c>
      <c r="C15" s="86" t="s">
        <v>212</v>
      </c>
    </row>
    <row r="16" spans="1:209" ht="33" customHeight="1" x14ac:dyDescent="0.25">
      <c r="A16"/>
      <c r="B16" s="145" t="s">
        <v>176</v>
      </c>
      <c r="C16" s="86" t="s">
        <v>213</v>
      </c>
    </row>
    <row r="17" spans="1:4" ht="45" customHeight="1" x14ac:dyDescent="0.25">
      <c r="A17"/>
      <c r="B17" s="145" t="s">
        <v>178</v>
      </c>
      <c r="C17" s="86" t="s">
        <v>214</v>
      </c>
    </row>
    <row r="18" spans="1:4" s="17" customFormat="1" ht="19.5" customHeight="1" x14ac:dyDescent="0.25">
      <c r="B18" s="333" t="s">
        <v>180</v>
      </c>
      <c r="C18" s="200" t="s">
        <v>215</v>
      </c>
      <c r="D18" s="99"/>
    </row>
    <row r="19" spans="1:4" s="17" customFormat="1" ht="15" customHeight="1" x14ac:dyDescent="0.25">
      <c r="B19" s="334"/>
      <c r="C19" s="101" t="s">
        <v>216</v>
      </c>
    </row>
    <row r="20" spans="1:4" s="17" customFormat="1" ht="15" customHeight="1" x14ac:dyDescent="0.25">
      <c r="B20" s="334"/>
      <c r="C20" s="101" t="s">
        <v>217</v>
      </c>
    </row>
    <row r="21" spans="1:4" s="17" customFormat="1" ht="21" customHeight="1" x14ac:dyDescent="0.25">
      <c r="B21" s="335"/>
      <c r="C21" s="170" t="s">
        <v>218</v>
      </c>
    </row>
    <row r="22" spans="1:4" s="17" customFormat="1" ht="21" customHeight="1" x14ac:dyDescent="0.25">
      <c r="B22" s="331" t="s">
        <v>183</v>
      </c>
      <c r="C22" s="104" t="s">
        <v>219</v>
      </c>
    </row>
    <row r="23" spans="1:4" ht="16.5" customHeight="1" x14ac:dyDescent="0.25">
      <c r="A23"/>
      <c r="B23" s="336"/>
      <c r="C23" s="101" t="s">
        <v>220</v>
      </c>
    </row>
    <row r="24" spans="1:4" ht="7.5" customHeight="1" x14ac:dyDescent="0.25">
      <c r="A24"/>
      <c r="B24" s="336"/>
      <c r="C24" s="103"/>
    </row>
    <row r="25" spans="1:4" ht="90" customHeight="1" x14ac:dyDescent="0.25">
      <c r="A25"/>
      <c r="B25" s="149" t="s">
        <v>185</v>
      </c>
      <c r="C25" s="45" t="s">
        <v>221</v>
      </c>
    </row>
    <row r="26" spans="1:4" x14ac:dyDescent="0.25">
      <c r="A26" s="10"/>
      <c r="B26" s="10"/>
      <c r="C26" s="10"/>
    </row>
    <row r="27" spans="1:4" x14ac:dyDescent="0.25">
      <c r="A27"/>
      <c r="B27"/>
      <c r="C27"/>
    </row>
    <row r="28" spans="1:4" x14ac:dyDescent="0.25">
      <c r="A28"/>
      <c r="B28"/>
      <c r="C28"/>
    </row>
    <row r="29" spans="1:4" x14ac:dyDescent="0.25">
      <c r="A29"/>
      <c r="B29"/>
      <c r="C29"/>
    </row>
    <row r="30" spans="1:4" x14ac:dyDescent="0.25">
      <c r="A30"/>
      <c r="B30"/>
      <c r="C30"/>
    </row>
    <row r="31" spans="1:4" x14ac:dyDescent="0.25">
      <c r="A31"/>
      <c r="B31"/>
      <c r="C31"/>
    </row>
    <row r="32" spans="1:4" x14ac:dyDescent="0.25">
      <c r="A32"/>
      <c r="B32"/>
      <c r="C32"/>
    </row>
    <row r="33" spans="1:3" customFormat="1" x14ac:dyDescent="0.25"/>
    <row r="34" spans="1:3" customFormat="1" x14ac:dyDescent="0.25"/>
    <row r="35" spans="1:3" customFormat="1" x14ac:dyDescent="0.25"/>
    <row r="36" spans="1:3" customFormat="1" x14ac:dyDescent="0.25"/>
    <row r="37" spans="1:3" customFormat="1" x14ac:dyDescent="0.25"/>
    <row r="38" spans="1:3" customFormat="1" x14ac:dyDescent="0.25"/>
    <row r="39" spans="1:3" customFormat="1" x14ac:dyDescent="0.25"/>
    <row r="40" spans="1:3" customFormat="1" x14ac:dyDescent="0.25"/>
    <row r="41" spans="1:3" customFormat="1" x14ac:dyDescent="0.25"/>
    <row r="42" spans="1:3" customFormat="1" x14ac:dyDescent="0.25"/>
    <row r="43" spans="1:3" customFormat="1" x14ac:dyDescent="0.25"/>
    <row r="44" spans="1:3" customFormat="1" x14ac:dyDescent="0.25"/>
    <row r="45" spans="1:3" customFormat="1" x14ac:dyDescent="0.25"/>
    <row r="46" spans="1:3" x14ac:dyDescent="0.25">
      <c r="A46"/>
      <c r="C46"/>
    </row>
    <row r="47" spans="1:3" x14ac:dyDescent="0.25">
      <c r="A47"/>
      <c r="C47"/>
    </row>
    <row r="48" spans="1:3" x14ac:dyDescent="0.25">
      <c r="A48"/>
      <c r="C48"/>
    </row>
    <row r="49" spans="1:3" x14ac:dyDescent="0.25">
      <c r="A49"/>
      <c r="C49"/>
    </row>
    <row r="50" spans="1:3" x14ac:dyDescent="0.25">
      <c r="A50"/>
      <c r="C50"/>
    </row>
    <row r="51" spans="1:3" x14ac:dyDescent="0.25">
      <c r="A51"/>
      <c r="C51"/>
    </row>
    <row r="52" spans="1:3" x14ac:dyDescent="0.25">
      <c r="A52"/>
      <c r="C52"/>
    </row>
    <row r="53" spans="1:3" x14ac:dyDescent="0.25">
      <c r="A53"/>
      <c r="C53"/>
    </row>
    <row r="54" spans="1:3" x14ac:dyDescent="0.25">
      <c r="A54"/>
      <c r="C54"/>
    </row>
    <row r="55" spans="1:3" x14ac:dyDescent="0.25">
      <c r="A55"/>
      <c r="C55"/>
    </row>
    <row r="56" spans="1:3" x14ac:dyDescent="0.25">
      <c r="A56"/>
      <c r="C56"/>
    </row>
    <row r="57" spans="1:3" x14ac:dyDescent="0.25">
      <c r="A57"/>
      <c r="C57"/>
    </row>
    <row r="58" spans="1:3" x14ac:dyDescent="0.25">
      <c r="A58"/>
      <c r="C58"/>
    </row>
    <row r="59" spans="1:3" x14ac:dyDescent="0.25">
      <c r="A59"/>
      <c r="C59"/>
    </row>
    <row r="60" spans="1:3" x14ac:dyDescent="0.25">
      <c r="A60"/>
      <c r="C60"/>
    </row>
    <row r="61" spans="1:3" x14ac:dyDescent="0.25">
      <c r="A61"/>
      <c r="C61"/>
    </row>
    <row r="62" spans="1:3" x14ac:dyDescent="0.25">
      <c r="A62"/>
      <c r="C62"/>
    </row>
    <row r="63" spans="1:3" x14ac:dyDescent="0.25">
      <c r="A63"/>
      <c r="C63"/>
    </row>
    <row r="64" spans="1:3" x14ac:dyDescent="0.25">
      <c r="A64"/>
      <c r="C64"/>
    </row>
    <row r="65" spans="1:3" x14ac:dyDescent="0.25">
      <c r="A65"/>
      <c r="C65"/>
    </row>
    <row r="66" spans="1:3" x14ac:dyDescent="0.25">
      <c r="A66"/>
      <c r="C66"/>
    </row>
    <row r="67" spans="1:3" x14ac:dyDescent="0.25">
      <c r="A67"/>
      <c r="C67"/>
    </row>
    <row r="68" spans="1:3" x14ac:dyDescent="0.25">
      <c r="A68"/>
      <c r="C68"/>
    </row>
    <row r="69" spans="1:3" x14ac:dyDescent="0.25">
      <c r="A69"/>
      <c r="C69"/>
    </row>
    <row r="70" spans="1:3" x14ac:dyDescent="0.25">
      <c r="A70"/>
      <c r="C70"/>
    </row>
    <row r="71" spans="1:3" x14ac:dyDescent="0.25">
      <c r="A71"/>
      <c r="C71"/>
    </row>
    <row r="72" spans="1:3" x14ac:dyDescent="0.25">
      <c r="A72"/>
      <c r="C72"/>
    </row>
    <row r="73" spans="1:3" x14ac:dyDescent="0.25">
      <c r="A73"/>
      <c r="C73"/>
    </row>
    <row r="74" spans="1:3" x14ac:dyDescent="0.25">
      <c r="A74"/>
      <c r="C74"/>
    </row>
    <row r="75" spans="1:3" x14ac:dyDescent="0.25">
      <c r="A75"/>
      <c r="C75"/>
    </row>
    <row r="76" spans="1:3" x14ac:dyDescent="0.25">
      <c r="A76"/>
      <c r="C76"/>
    </row>
    <row r="77" spans="1:3" x14ac:dyDescent="0.25">
      <c r="A77"/>
      <c r="C77"/>
    </row>
    <row r="78" spans="1:3" x14ac:dyDescent="0.25">
      <c r="A78"/>
      <c r="C78"/>
    </row>
    <row r="79" spans="1:3" x14ac:dyDescent="0.25">
      <c r="A79"/>
      <c r="C79"/>
    </row>
    <row r="80" spans="1:3" x14ac:dyDescent="0.25">
      <c r="A80"/>
      <c r="C80"/>
    </row>
    <row r="81" spans="1:3" x14ac:dyDescent="0.25">
      <c r="A81"/>
      <c r="C81"/>
    </row>
    <row r="82" spans="1:3" x14ac:dyDescent="0.25">
      <c r="A82"/>
      <c r="C82"/>
    </row>
    <row r="83" spans="1:3" x14ac:dyDescent="0.25">
      <c r="A83"/>
      <c r="C83"/>
    </row>
    <row r="84" spans="1:3" x14ac:dyDescent="0.25">
      <c r="A84"/>
      <c r="C84"/>
    </row>
    <row r="85" spans="1:3" x14ac:dyDescent="0.25">
      <c r="A85"/>
      <c r="C85"/>
    </row>
    <row r="86" spans="1:3" x14ac:dyDescent="0.25">
      <c r="A86"/>
      <c r="C86"/>
    </row>
    <row r="87" spans="1:3" x14ac:dyDescent="0.25">
      <c r="A87"/>
      <c r="C87"/>
    </row>
    <row r="88" spans="1:3" x14ac:dyDescent="0.25">
      <c r="A88"/>
      <c r="C88"/>
    </row>
    <row r="89" spans="1:3" x14ac:dyDescent="0.25">
      <c r="A89"/>
      <c r="C89"/>
    </row>
    <row r="90" spans="1:3" x14ac:dyDescent="0.25">
      <c r="A90"/>
      <c r="C90"/>
    </row>
    <row r="91" spans="1:3" x14ac:dyDescent="0.25">
      <c r="A91"/>
      <c r="C91"/>
    </row>
    <row r="92" spans="1:3" x14ac:dyDescent="0.25">
      <c r="A92"/>
      <c r="C92"/>
    </row>
    <row r="93" spans="1:3" x14ac:dyDescent="0.25">
      <c r="A93"/>
      <c r="C93"/>
    </row>
    <row r="94" spans="1:3" x14ac:dyDescent="0.25">
      <c r="A94"/>
      <c r="C94"/>
    </row>
    <row r="95" spans="1:3" x14ac:dyDescent="0.25">
      <c r="A95"/>
      <c r="C95"/>
    </row>
    <row r="96" spans="1:3" x14ac:dyDescent="0.25">
      <c r="A96"/>
      <c r="C96"/>
    </row>
    <row r="97" spans="1:3" x14ac:dyDescent="0.25">
      <c r="A97"/>
      <c r="C97"/>
    </row>
    <row r="98" spans="1:3" x14ac:dyDescent="0.25">
      <c r="A98"/>
      <c r="C98"/>
    </row>
    <row r="99" spans="1:3" x14ac:dyDescent="0.25">
      <c r="A99"/>
      <c r="C99"/>
    </row>
    <row r="100" spans="1:3" x14ac:dyDescent="0.25">
      <c r="A100"/>
      <c r="C100"/>
    </row>
    <row r="101" spans="1:3" x14ac:dyDescent="0.25">
      <c r="A101"/>
      <c r="C101"/>
    </row>
    <row r="102" spans="1:3" x14ac:dyDescent="0.25">
      <c r="A102"/>
      <c r="C102"/>
    </row>
    <row r="103" spans="1:3" x14ac:dyDescent="0.25">
      <c r="A103"/>
      <c r="C103"/>
    </row>
    <row r="104" spans="1:3" x14ac:dyDescent="0.25">
      <c r="A104"/>
      <c r="C104"/>
    </row>
    <row r="105" spans="1:3" x14ac:dyDescent="0.25">
      <c r="A105"/>
      <c r="C105"/>
    </row>
    <row r="106" spans="1:3" x14ac:dyDescent="0.25">
      <c r="A106"/>
      <c r="C106"/>
    </row>
    <row r="107" spans="1:3" x14ac:dyDescent="0.25">
      <c r="A107"/>
      <c r="C107"/>
    </row>
    <row r="108" spans="1:3" x14ac:dyDescent="0.25">
      <c r="A108"/>
      <c r="C108"/>
    </row>
    <row r="109" spans="1:3" x14ac:dyDescent="0.25">
      <c r="A109"/>
      <c r="C109"/>
    </row>
    <row r="110" spans="1:3" x14ac:dyDescent="0.25">
      <c r="A110"/>
      <c r="C110"/>
    </row>
    <row r="111" spans="1:3" x14ac:dyDescent="0.25">
      <c r="A111"/>
      <c r="C111"/>
    </row>
    <row r="112" spans="1:3" x14ac:dyDescent="0.25">
      <c r="A112"/>
      <c r="C112"/>
    </row>
    <row r="113" spans="1:3" x14ac:dyDescent="0.25">
      <c r="A113"/>
      <c r="C113"/>
    </row>
    <row r="114" spans="1:3" x14ac:dyDescent="0.25">
      <c r="A114"/>
      <c r="C114"/>
    </row>
    <row r="115" spans="1:3" x14ac:dyDescent="0.25">
      <c r="A115"/>
      <c r="C115"/>
    </row>
    <row r="116" spans="1:3" x14ac:dyDescent="0.25">
      <c r="A116"/>
      <c r="C116"/>
    </row>
    <row r="117" spans="1:3" x14ac:dyDescent="0.25">
      <c r="A117"/>
      <c r="C117"/>
    </row>
    <row r="118" spans="1:3" x14ac:dyDescent="0.25">
      <c r="A118"/>
      <c r="C118"/>
    </row>
    <row r="119" spans="1:3" x14ac:dyDescent="0.25">
      <c r="A119"/>
      <c r="C119"/>
    </row>
    <row r="120" spans="1:3" x14ac:dyDescent="0.25">
      <c r="A120"/>
      <c r="C120"/>
    </row>
    <row r="121" spans="1:3" x14ac:dyDescent="0.25">
      <c r="A121"/>
      <c r="C121"/>
    </row>
    <row r="122" spans="1:3" x14ac:dyDescent="0.25">
      <c r="A122"/>
      <c r="C122"/>
    </row>
    <row r="123" spans="1:3" x14ac:dyDescent="0.25">
      <c r="A123"/>
      <c r="C123"/>
    </row>
    <row r="124" spans="1:3" x14ac:dyDescent="0.25">
      <c r="A124"/>
      <c r="C124"/>
    </row>
    <row r="125" spans="1:3" x14ac:dyDescent="0.25">
      <c r="A125"/>
      <c r="C125"/>
    </row>
    <row r="126" spans="1:3" x14ac:dyDescent="0.25">
      <c r="A126"/>
      <c r="C126"/>
    </row>
    <row r="127" spans="1:3" x14ac:dyDescent="0.25">
      <c r="A127"/>
      <c r="C127"/>
    </row>
    <row r="128" spans="1:3" x14ac:dyDescent="0.25">
      <c r="A128"/>
      <c r="C128"/>
    </row>
    <row r="129" spans="1:3" x14ac:dyDescent="0.25">
      <c r="A129"/>
      <c r="C129"/>
    </row>
    <row r="130" spans="1:3" x14ac:dyDescent="0.25">
      <c r="A130"/>
      <c r="C130"/>
    </row>
    <row r="131" spans="1:3" x14ac:dyDescent="0.25">
      <c r="A131"/>
      <c r="C131"/>
    </row>
    <row r="132" spans="1:3" x14ac:dyDescent="0.25">
      <c r="A132"/>
      <c r="C132"/>
    </row>
    <row r="133" spans="1:3" x14ac:dyDescent="0.25">
      <c r="A133"/>
      <c r="C133"/>
    </row>
    <row r="134" spans="1:3" x14ac:dyDescent="0.25">
      <c r="A134"/>
      <c r="C134"/>
    </row>
    <row r="135" spans="1:3" x14ac:dyDescent="0.25">
      <c r="A135"/>
      <c r="C135"/>
    </row>
    <row r="136" spans="1:3" x14ac:dyDescent="0.25">
      <c r="A136"/>
      <c r="C136"/>
    </row>
    <row r="137" spans="1:3" x14ac:dyDescent="0.25">
      <c r="A137"/>
      <c r="C137"/>
    </row>
    <row r="138" spans="1:3" x14ac:dyDescent="0.25">
      <c r="A138"/>
      <c r="C138"/>
    </row>
    <row r="139" spans="1:3" x14ac:dyDescent="0.25">
      <c r="A139"/>
      <c r="C139"/>
    </row>
    <row r="140" spans="1:3" x14ac:dyDescent="0.25">
      <c r="A140"/>
      <c r="C140"/>
    </row>
    <row r="141" spans="1:3" x14ac:dyDescent="0.25">
      <c r="A141"/>
      <c r="C141"/>
    </row>
    <row r="142" spans="1:3" x14ac:dyDescent="0.25">
      <c r="A142"/>
      <c r="C142"/>
    </row>
    <row r="143" spans="1:3" x14ac:dyDescent="0.25">
      <c r="A143"/>
      <c r="C143"/>
    </row>
    <row r="144" spans="1:3" x14ac:dyDescent="0.25">
      <c r="A144"/>
      <c r="C144"/>
    </row>
    <row r="145" spans="1:3" x14ac:dyDescent="0.25">
      <c r="A145"/>
      <c r="C145"/>
    </row>
    <row r="146" spans="1:3" x14ac:dyDescent="0.25">
      <c r="A146"/>
      <c r="C146"/>
    </row>
    <row r="147" spans="1:3" x14ac:dyDescent="0.25">
      <c r="A147"/>
      <c r="C147"/>
    </row>
    <row r="148" spans="1:3" x14ac:dyDescent="0.25">
      <c r="A148"/>
      <c r="C148"/>
    </row>
    <row r="149" spans="1:3" x14ac:dyDescent="0.25">
      <c r="A149"/>
      <c r="C149"/>
    </row>
    <row r="150" spans="1:3" x14ac:dyDescent="0.25">
      <c r="A150"/>
      <c r="C150"/>
    </row>
    <row r="151" spans="1:3" x14ac:dyDescent="0.25">
      <c r="A151"/>
      <c r="C151"/>
    </row>
    <row r="152" spans="1:3" x14ac:dyDescent="0.25">
      <c r="A152"/>
      <c r="C152"/>
    </row>
    <row r="153" spans="1:3" x14ac:dyDescent="0.25">
      <c r="A153"/>
      <c r="C153"/>
    </row>
    <row r="154" spans="1:3" x14ac:dyDescent="0.25">
      <c r="A154"/>
      <c r="C154"/>
    </row>
    <row r="155" spans="1:3" x14ac:dyDescent="0.25">
      <c r="A155"/>
      <c r="C155"/>
    </row>
    <row r="156" spans="1:3" x14ac:dyDescent="0.25">
      <c r="A156"/>
      <c r="C156"/>
    </row>
    <row r="157" spans="1:3" x14ac:dyDescent="0.25">
      <c r="A157"/>
      <c r="C157"/>
    </row>
    <row r="158" spans="1:3" x14ac:dyDescent="0.25">
      <c r="A158"/>
      <c r="C158"/>
    </row>
    <row r="159" spans="1:3" x14ac:dyDescent="0.25">
      <c r="A159"/>
      <c r="C159"/>
    </row>
    <row r="160" spans="1:3" x14ac:dyDescent="0.25">
      <c r="A160"/>
      <c r="C160"/>
    </row>
    <row r="161" spans="1:3" x14ac:dyDescent="0.25">
      <c r="A161"/>
      <c r="C161"/>
    </row>
    <row r="162" spans="1:3" x14ac:dyDescent="0.25">
      <c r="A162"/>
      <c r="C162"/>
    </row>
    <row r="163" spans="1:3" x14ac:dyDescent="0.25">
      <c r="A163"/>
      <c r="C163"/>
    </row>
    <row r="164" spans="1:3" x14ac:dyDescent="0.25">
      <c r="A164"/>
      <c r="C164"/>
    </row>
    <row r="165" spans="1:3" x14ac:dyDescent="0.25">
      <c r="A165"/>
      <c r="C165"/>
    </row>
    <row r="166" spans="1:3" x14ac:dyDescent="0.25">
      <c r="A166"/>
      <c r="C166"/>
    </row>
    <row r="167" spans="1:3" x14ac:dyDescent="0.25">
      <c r="A167"/>
      <c r="C167"/>
    </row>
    <row r="168" spans="1:3" x14ac:dyDescent="0.25">
      <c r="A168"/>
      <c r="C168"/>
    </row>
    <row r="169" spans="1:3" x14ac:dyDescent="0.25">
      <c r="A169"/>
      <c r="C169"/>
    </row>
    <row r="170" spans="1:3" x14ac:dyDescent="0.25">
      <c r="A170"/>
      <c r="C170"/>
    </row>
    <row r="171" spans="1:3" x14ac:dyDescent="0.25">
      <c r="A171"/>
      <c r="C171"/>
    </row>
    <row r="172" spans="1:3" x14ac:dyDescent="0.25">
      <c r="A172"/>
      <c r="C172"/>
    </row>
    <row r="173" spans="1:3" x14ac:dyDescent="0.25">
      <c r="A173"/>
      <c r="C173"/>
    </row>
    <row r="174" spans="1:3" x14ac:dyDescent="0.25">
      <c r="A174"/>
      <c r="C174"/>
    </row>
    <row r="175" spans="1:3" x14ac:dyDescent="0.25">
      <c r="A175"/>
      <c r="C175"/>
    </row>
    <row r="176" spans="1:3" x14ac:dyDescent="0.25">
      <c r="A176"/>
      <c r="C176"/>
    </row>
    <row r="177" spans="1:3" x14ac:dyDescent="0.25">
      <c r="A177"/>
      <c r="C177"/>
    </row>
    <row r="178" spans="1:3" x14ac:dyDescent="0.25">
      <c r="A178"/>
      <c r="C178"/>
    </row>
    <row r="179" spans="1:3" x14ac:dyDescent="0.25">
      <c r="A179"/>
      <c r="C179"/>
    </row>
    <row r="180" spans="1:3" x14ac:dyDescent="0.25">
      <c r="A180"/>
      <c r="C180"/>
    </row>
    <row r="181" spans="1:3" x14ac:dyDescent="0.25">
      <c r="A181"/>
      <c r="C181"/>
    </row>
    <row r="182" spans="1:3" x14ac:dyDescent="0.25">
      <c r="A182"/>
      <c r="C182"/>
    </row>
    <row r="183" spans="1:3" x14ac:dyDescent="0.25">
      <c r="A183"/>
      <c r="C183"/>
    </row>
    <row r="184" spans="1:3" x14ac:dyDescent="0.25">
      <c r="A184"/>
      <c r="C184"/>
    </row>
    <row r="185" spans="1:3" x14ac:dyDescent="0.25">
      <c r="A185"/>
      <c r="C185"/>
    </row>
    <row r="186" spans="1:3" x14ac:dyDescent="0.25">
      <c r="A186"/>
      <c r="C186"/>
    </row>
    <row r="187" spans="1:3" x14ac:dyDescent="0.25">
      <c r="C187"/>
    </row>
    <row r="188" spans="1:3" x14ac:dyDescent="0.25">
      <c r="C188"/>
    </row>
    <row r="189" spans="1:3" x14ac:dyDescent="0.25">
      <c r="C189"/>
    </row>
    <row r="190" spans="1:3" x14ac:dyDescent="0.25">
      <c r="C190"/>
    </row>
    <row r="191" spans="1:3" x14ac:dyDescent="0.25">
      <c r="C191"/>
    </row>
    <row r="192" spans="1: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row r="267" spans="3:3" x14ac:dyDescent="0.25">
      <c r="C267"/>
    </row>
    <row r="268" spans="3:3" x14ac:dyDescent="0.25">
      <c r="C268"/>
    </row>
    <row r="269" spans="3:3" x14ac:dyDescent="0.25">
      <c r="C269"/>
    </row>
    <row r="270" spans="3:3" x14ac:dyDescent="0.25">
      <c r="C270"/>
    </row>
    <row r="271" spans="3:3" x14ac:dyDescent="0.25">
      <c r="C271"/>
    </row>
    <row r="272" spans="3:3" x14ac:dyDescent="0.25">
      <c r="C272"/>
    </row>
    <row r="273" spans="3:3" x14ac:dyDescent="0.25">
      <c r="C273"/>
    </row>
    <row r="274" spans="3:3" x14ac:dyDescent="0.25">
      <c r="C274"/>
    </row>
    <row r="275" spans="3:3" x14ac:dyDescent="0.25">
      <c r="C275"/>
    </row>
    <row r="276" spans="3:3" x14ac:dyDescent="0.25">
      <c r="C276"/>
    </row>
    <row r="277" spans="3:3" x14ac:dyDescent="0.25">
      <c r="C277"/>
    </row>
    <row r="278" spans="3:3" x14ac:dyDescent="0.25">
      <c r="C278"/>
    </row>
    <row r="279" spans="3:3" x14ac:dyDescent="0.25">
      <c r="C279"/>
    </row>
    <row r="280" spans="3:3" x14ac:dyDescent="0.25">
      <c r="C280"/>
    </row>
    <row r="281" spans="3:3" x14ac:dyDescent="0.25">
      <c r="C281"/>
    </row>
    <row r="282" spans="3:3" x14ac:dyDescent="0.25">
      <c r="C282"/>
    </row>
    <row r="283" spans="3:3" x14ac:dyDescent="0.25">
      <c r="C283"/>
    </row>
    <row r="284" spans="3:3" x14ac:dyDescent="0.25">
      <c r="C284"/>
    </row>
    <row r="285" spans="3:3" x14ac:dyDescent="0.25">
      <c r="C285"/>
    </row>
    <row r="286" spans="3:3" x14ac:dyDescent="0.25">
      <c r="C286"/>
    </row>
    <row r="287" spans="3:3" x14ac:dyDescent="0.25">
      <c r="C287"/>
    </row>
    <row r="288" spans="3:3" x14ac:dyDescent="0.25">
      <c r="C288"/>
    </row>
  </sheetData>
  <sheetProtection algorithmName="SHA-512" hashValue="mUlUeu4v+AzpEUOb51tBrz5a+ZOohR7miZMDN/JQufRCoMtNMag4zAh3X6Vgkrhf+mVt0+RbZfY38oRJ5kPQrw==" saltValue="slvzvuRfJgGLgiT9T+QcrA==" spinCount="100000" sheet="1" insertHyperlinks="0"/>
  <mergeCells count="3">
    <mergeCell ref="B9:C9"/>
    <mergeCell ref="B18:B21"/>
    <mergeCell ref="B22:B24"/>
  </mergeCells>
  <hyperlinks>
    <hyperlink ref="C3" location="'3.2 Tribal Cons. Requirements'!A1" display="3.2 Tribal Cons. Requirements" xr:uid="{E6AEEBD9-F840-4641-98C3-749820DDECA6}"/>
    <hyperlink ref="C1" location="'Table of Contents'!A1" display="Table of Contents" xr:uid="{C576CF03-9443-496E-9AE8-65B7AF1F919E}"/>
    <hyperlink ref="C20" r:id="rId1" display="•   January 2010 State Medicaid Directors Letter, ARRA Protections for Indians in Medicaid and CHIP" xr:uid="{F6212AEA-F9E2-46BD-883E-04CFC22C44CA}"/>
    <hyperlink ref="C23" r:id="rId2" display="•   CMS State Tribal Relations on Healthcare, State-Tribal Consultation: Best Practices " xr:uid="{CD682735-5A32-4A71-828B-EA957713C4D7}"/>
    <hyperlink ref="C18" r:id="rId3" xr:uid="{880A1698-35B4-485B-9B53-AD7AD328B711}"/>
    <hyperlink ref="C19" r:id="rId4" xr:uid="{FCFBDD40-31C0-44E3-8C49-1CA9790F1D0B}"/>
    <hyperlink ref="C7" location="'Tab 3__ForPrint'!A1" display="For Print" xr:uid="{4F1BBD21-F10D-464F-AA57-565058E4C338}"/>
  </hyperlinks>
  <pageMargins left="0.25" right="0.25" top="0.75" bottom="0.75" header="0.3" footer="0.3"/>
  <pageSetup orientation="landscape" horizontalDpi="90" verticalDpi="90" r:id="rId5"/>
  <headerFooter>
    <oddFooter xml:space="preserve">&amp;L
</oddFooter>
  </headerFooter>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298D5-980A-4375-B84F-3AAE650F2C4D}">
  <sheetPr codeName="Sheet8">
    <tabColor rgb="FFED9BCA"/>
    <pageSetUpPr autoPageBreaks="0"/>
  </sheetPr>
  <dimension ref="A1:DK12"/>
  <sheetViews>
    <sheetView showGridLines="0" zoomScaleNormal="100" workbookViewId="0">
      <pane ySplit="6" topLeftCell="A9" activePane="bottomLeft" state="frozen"/>
      <selection pane="bottomLeft" activeCell="F11" sqref="F11"/>
    </sheetView>
    <sheetView workbookViewId="1"/>
  </sheetViews>
  <sheetFormatPr defaultColWidth="8.5703125" defaultRowHeight="15" x14ac:dyDescent="0.25"/>
  <cols>
    <col min="1" max="1" width="2.140625" style="1" customWidth="1"/>
    <col min="2" max="2" width="5" style="1" customWidth="1"/>
    <col min="3" max="3" width="35.5703125" style="1" customWidth="1"/>
    <col min="4" max="4" width="71.42578125" style="1" customWidth="1"/>
    <col min="5" max="5" width="10.5703125" style="1" customWidth="1"/>
    <col min="6" max="6" width="54.42578125" style="1" customWidth="1"/>
    <col min="7" max="7" width="3.42578125" style="1" customWidth="1"/>
    <col min="8" max="16384" width="8.5703125" style="1"/>
  </cols>
  <sheetData>
    <row r="1" spans="1:115" s="36" customFormat="1" x14ac:dyDescent="0.25">
      <c r="F1" s="37" t="s">
        <v>2</v>
      </c>
    </row>
    <row r="2" spans="1:115" s="36" customFormat="1" ht="15" customHeight="1" x14ac:dyDescent="0.25">
      <c r="C2" s="48"/>
      <c r="D2" s="48"/>
      <c r="F2" s="37" t="s">
        <v>205</v>
      </c>
    </row>
    <row r="3" spans="1:115" s="36" customFormat="1" x14ac:dyDescent="0.25">
      <c r="F3" s="88" t="s">
        <v>206</v>
      </c>
    </row>
    <row r="4" spans="1:115" s="36" customFormat="1" x14ac:dyDescent="0.25"/>
    <row r="5" spans="1:115" s="36" customFormat="1" ht="22.5" customHeight="1" x14ac:dyDescent="0.25">
      <c r="B5" s="49" t="s">
        <v>0</v>
      </c>
      <c r="F5" s="220"/>
    </row>
    <row r="6" spans="1:115" s="24" customFormat="1" ht="3.75" customHeight="1" x14ac:dyDescent="0.2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row>
    <row r="7" spans="1:115" customFormat="1" ht="22.5" customHeight="1" x14ac:dyDescent="0.25">
      <c r="F7" s="225" t="s">
        <v>5</v>
      </c>
    </row>
    <row r="8" spans="1:115" ht="20.25" x14ac:dyDescent="0.3">
      <c r="B8" s="9" t="s">
        <v>222</v>
      </c>
      <c r="G8"/>
    </row>
    <row r="9" spans="1:115" ht="7.5" customHeight="1" x14ac:dyDescent="0.25">
      <c r="G9"/>
    </row>
    <row r="10" spans="1:115" x14ac:dyDescent="0.25">
      <c r="B10" s="4" t="s">
        <v>126</v>
      </c>
      <c r="C10" s="4" t="s">
        <v>188</v>
      </c>
      <c r="D10" s="4" t="s">
        <v>189</v>
      </c>
      <c r="E10" s="4" t="s">
        <v>190</v>
      </c>
      <c r="F10" s="4" t="s">
        <v>191</v>
      </c>
      <c r="G10"/>
    </row>
    <row r="11" spans="1:115" s="2" customFormat="1" ht="264.95" customHeight="1" x14ac:dyDescent="0.25">
      <c r="B11" s="27">
        <v>1</v>
      </c>
      <c r="C11" s="39" t="s">
        <v>223</v>
      </c>
      <c r="D11" s="39" t="s">
        <v>224</v>
      </c>
      <c r="E11" s="70" t="s">
        <v>194</v>
      </c>
      <c r="F11" s="71"/>
      <c r="G11" s="10"/>
    </row>
    <row r="12" spans="1:115" s="2" customFormat="1" ht="149.44999999999999" customHeight="1" x14ac:dyDescent="0.25">
      <c r="B12" s="27">
        <v>2</v>
      </c>
      <c r="C12" s="39" t="s">
        <v>225</v>
      </c>
      <c r="D12" s="39" t="s">
        <v>226</v>
      </c>
      <c r="E12" s="70" t="s">
        <v>194</v>
      </c>
      <c r="F12" s="71"/>
      <c r="G12" s="10"/>
    </row>
  </sheetData>
  <sheetProtection algorithmName="SHA-512" hashValue="tCPSyw1CiRr4e6Ojplf2NXvEvbMP/Xu2muEVRCF0uQxkrwEMho6dGenozNaA585yj39fDg9nXXD58ohB1ZbChQ==" saltValue="lWoqdeGC5ejnKa0lowTDBw==" spinCount="100000" sheet="1" formatRows="0"/>
  <dataConsolidate/>
  <dataValidations count="1">
    <dataValidation type="list" allowBlank="1" showInputMessage="1" showErrorMessage="1" sqref="E11:E12" xr:uid="{A298D644-2F8E-4758-BEC1-293C98768207}">
      <formula1>"-,Yes,No"</formula1>
    </dataValidation>
  </dataValidations>
  <hyperlinks>
    <hyperlink ref="F1" location="'Table of Contents'!A1" display="Table of Contents" xr:uid="{23827B89-71BE-4F7D-B3C3-57019CAAF01E}"/>
    <hyperlink ref="F2" location="'3.1 Tribal Cons. Overview'!A1" display="3.1 Tribal Cons. Overview" xr:uid="{AF1AD348-691B-4A54-A8AF-523B3C90B0DE}"/>
    <hyperlink ref="F7" location="'Tab 3__ForPrint'!A1" display="For Print" xr:uid="{0A521771-CEDE-4185-8116-60AD484738E1}"/>
  </hyperlinks>
  <pageMargins left="0.25" right="0.25" top="0.75" bottom="0.75" header="0.3" footer="0.3"/>
  <pageSetup orientation="landscape" horizontalDpi="90" verticalDpi="9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E2922-7F94-4F47-B1D7-7696F955512B}">
  <sheetPr codeName="Sheet9">
    <tabColor theme="4" tint="0.39997558519241921"/>
    <pageSetUpPr autoPageBreaks="0"/>
  </sheetPr>
  <dimension ref="A1:HA288"/>
  <sheetViews>
    <sheetView showGridLines="0" zoomScaleNormal="100" workbookViewId="0">
      <pane ySplit="6" topLeftCell="A7" activePane="bottomLeft" state="frozen"/>
      <selection activeCell="K12" sqref="K12"/>
      <selection pane="bottomLeft" activeCell="H14" sqref="H14"/>
    </sheetView>
    <sheetView workbookViewId="1"/>
  </sheetViews>
  <sheetFormatPr defaultColWidth="8.5703125" defaultRowHeight="15" x14ac:dyDescent="0.25"/>
  <cols>
    <col min="1" max="1" width="2.140625" style="1" customWidth="1"/>
    <col min="2" max="2" width="24.42578125" style="1" customWidth="1"/>
    <col min="3" max="3" width="152.85546875" style="1" customWidth="1"/>
    <col min="4" max="4" width="3.42578125" customWidth="1"/>
    <col min="5" max="5" width="9.140625" customWidth="1"/>
  </cols>
  <sheetData>
    <row r="1" spans="1:209" s="36" customFormat="1" ht="15" customHeight="1" x14ac:dyDescent="0.25">
      <c r="C1" s="37" t="s">
        <v>2</v>
      </c>
      <c r="E1" s="223"/>
    </row>
    <row r="2" spans="1:209" s="36" customFormat="1" x14ac:dyDescent="0.25">
      <c r="C2" s="88" t="s">
        <v>227</v>
      </c>
    </row>
    <row r="3" spans="1:209" s="36" customFormat="1" x14ac:dyDescent="0.25">
      <c r="C3" s="37" t="s">
        <v>228</v>
      </c>
    </row>
    <row r="4" spans="1:209" s="36" customFormat="1" x14ac:dyDescent="0.25"/>
    <row r="5" spans="1:209" s="36" customFormat="1" ht="22.5" customHeight="1" x14ac:dyDescent="0.25">
      <c r="B5" s="38" t="s">
        <v>0</v>
      </c>
      <c r="C5" s="88"/>
    </row>
    <row r="6" spans="1:209" s="57" customFormat="1" ht="3.75" customHeight="1" x14ac:dyDescent="0.25">
      <c r="A6" s="56"/>
      <c r="B6" s="56"/>
      <c r="C6" s="56"/>
      <c r="D6" s="56"/>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row>
    <row r="7" spans="1:209" ht="22.5" customHeight="1" x14ac:dyDescent="0.25">
      <c r="C7" s="226" t="s">
        <v>5</v>
      </c>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row>
    <row r="8" spans="1:209" ht="26.25" customHeight="1" x14ac:dyDescent="0.25">
      <c r="A8"/>
      <c r="B8" s="84" t="s">
        <v>229</v>
      </c>
      <c r="C8" s="23"/>
    </row>
    <row r="9" spans="1:209" ht="142.5" customHeight="1" x14ac:dyDescent="0.25">
      <c r="A9"/>
      <c r="B9" s="296" t="s">
        <v>230</v>
      </c>
      <c r="C9" s="296"/>
    </row>
    <row r="10" spans="1:209" x14ac:dyDescent="0.25">
      <c r="A10"/>
      <c r="B10"/>
      <c r="C10"/>
    </row>
    <row r="11" spans="1:209" ht="18" x14ac:dyDescent="0.25">
      <c r="A11"/>
      <c r="B11" s="94" t="s">
        <v>231</v>
      </c>
      <c r="C11"/>
    </row>
    <row r="12" spans="1:209" ht="7.5" customHeight="1" x14ac:dyDescent="0.25">
      <c r="A12"/>
      <c r="B12"/>
      <c r="C12"/>
    </row>
    <row r="13" spans="1:209" ht="93.75" customHeight="1" x14ac:dyDescent="0.25">
      <c r="A13"/>
      <c r="B13" s="145" t="s">
        <v>171</v>
      </c>
      <c r="C13" s="39" t="s">
        <v>232</v>
      </c>
    </row>
    <row r="14" spans="1:209" ht="93.75" customHeight="1" x14ac:dyDescent="0.25">
      <c r="A14"/>
      <c r="B14" s="145" t="s">
        <v>173</v>
      </c>
      <c r="C14" s="39" t="s">
        <v>233</v>
      </c>
    </row>
    <row r="15" spans="1:209" ht="37.5" customHeight="1" x14ac:dyDescent="0.25">
      <c r="A15"/>
      <c r="B15" s="145" t="s">
        <v>174</v>
      </c>
      <c r="C15" s="39" t="s">
        <v>234</v>
      </c>
    </row>
    <row r="16" spans="1:209" ht="37.5" customHeight="1" x14ac:dyDescent="0.25">
      <c r="A16"/>
      <c r="B16" s="145" t="s">
        <v>176</v>
      </c>
      <c r="C16" s="39" t="s">
        <v>235</v>
      </c>
    </row>
    <row r="17" spans="1:6" ht="48.75" customHeight="1" x14ac:dyDescent="0.25">
      <c r="A17"/>
      <c r="B17" s="145" t="s">
        <v>178</v>
      </c>
      <c r="C17" s="40" t="s">
        <v>236</v>
      </c>
    </row>
    <row r="18" spans="1:6" s="17" customFormat="1" ht="20.25" customHeight="1" x14ac:dyDescent="0.25">
      <c r="B18" s="333" t="s">
        <v>180</v>
      </c>
      <c r="C18" s="204" t="s">
        <v>237</v>
      </c>
      <c r="F18"/>
    </row>
    <row r="19" spans="1:6" s="107" customFormat="1" ht="20.25" customHeight="1" x14ac:dyDescent="0.25">
      <c r="B19" s="334"/>
      <c r="C19" s="102" t="s">
        <v>238</v>
      </c>
    </row>
    <row r="20" spans="1:6" s="17" customFormat="1" ht="24.75" customHeight="1" x14ac:dyDescent="0.25">
      <c r="B20" s="334"/>
      <c r="C20" s="96" t="s">
        <v>239</v>
      </c>
      <c r="F20"/>
    </row>
    <row r="21" spans="1:6" x14ac:dyDescent="0.25">
      <c r="A21"/>
      <c r="B21" s="337" t="s">
        <v>183</v>
      </c>
      <c r="C21" s="100" t="s">
        <v>240</v>
      </c>
    </row>
    <row r="22" spans="1:6" x14ac:dyDescent="0.25">
      <c r="A22"/>
      <c r="B22" s="338"/>
      <c r="C22" s="96" t="s">
        <v>241</v>
      </c>
    </row>
    <row r="23" spans="1:6" x14ac:dyDescent="0.25">
      <c r="A23"/>
      <c r="B23" s="338"/>
      <c r="C23" s="98" t="s">
        <v>242</v>
      </c>
    </row>
    <row r="24" spans="1:6" ht="16.5" customHeight="1" x14ac:dyDescent="0.25">
      <c r="A24"/>
      <c r="B24" s="338"/>
      <c r="C24" s="190" t="s">
        <v>243</v>
      </c>
    </row>
    <row r="25" spans="1:6" ht="23.25" customHeight="1" x14ac:dyDescent="0.25">
      <c r="A25"/>
      <c r="B25" s="339"/>
      <c r="C25" s="153" t="s">
        <v>244</v>
      </c>
    </row>
    <row r="26" spans="1:6" ht="106.5" customHeight="1" x14ac:dyDescent="0.25">
      <c r="A26"/>
      <c r="B26" s="145" t="s">
        <v>185</v>
      </c>
      <c r="C26" s="89" t="s">
        <v>245</v>
      </c>
    </row>
    <row r="27" spans="1:6" x14ac:dyDescent="0.25">
      <c r="A27"/>
      <c r="B27"/>
      <c r="C27"/>
    </row>
    <row r="28" spans="1:6" x14ac:dyDescent="0.25">
      <c r="A28"/>
      <c r="B28"/>
      <c r="C28"/>
    </row>
    <row r="29" spans="1:6" x14ac:dyDescent="0.25">
      <c r="A29"/>
      <c r="B29"/>
      <c r="C29"/>
    </row>
    <row r="30" spans="1:6" x14ac:dyDescent="0.25">
      <c r="A30"/>
      <c r="B30"/>
      <c r="C30"/>
    </row>
    <row r="31" spans="1:6" x14ac:dyDescent="0.25">
      <c r="A31"/>
      <c r="B31"/>
      <c r="C31"/>
    </row>
    <row r="32" spans="1:6" x14ac:dyDescent="0.25">
      <c r="A32"/>
      <c r="B32"/>
      <c r="C32"/>
    </row>
    <row r="33" spans="1:3" customFormat="1" x14ac:dyDescent="0.25"/>
    <row r="34" spans="1:3" customFormat="1" x14ac:dyDescent="0.25"/>
    <row r="35" spans="1:3" customFormat="1" x14ac:dyDescent="0.25"/>
    <row r="36" spans="1:3" customFormat="1" x14ac:dyDescent="0.25"/>
    <row r="37" spans="1:3" customFormat="1" x14ac:dyDescent="0.25"/>
    <row r="38" spans="1:3" customFormat="1" x14ac:dyDescent="0.25"/>
    <row r="39" spans="1:3" customFormat="1" x14ac:dyDescent="0.25"/>
    <row r="40" spans="1:3" customFormat="1" x14ac:dyDescent="0.25"/>
    <row r="41" spans="1:3" customFormat="1" x14ac:dyDescent="0.25"/>
    <row r="42" spans="1:3" customFormat="1" x14ac:dyDescent="0.25"/>
    <row r="43" spans="1:3" customFormat="1" x14ac:dyDescent="0.25"/>
    <row r="44" spans="1:3" customFormat="1" x14ac:dyDescent="0.25"/>
    <row r="45" spans="1:3" customFormat="1" x14ac:dyDescent="0.25"/>
    <row r="46" spans="1:3" x14ac:dyDescent="0.25">
      <c r="A46"/>
      <c r="C46"/>
    </row>
    <row r="47" spans="1:3" x14ac:dyDescent="0.25">
      <c r="A47"/>
      <c r="C47"/>
    </row>
    <row r="48" spans="1:3" x14ac:dyDescent="0.25">
      <c r="A48"/>
      <c r="C48"/>
    </row>
    <row r="49" spans="1:3" x14ac:dyDescent="0.25">
      <c r="A49"/>
      <c r="C49"/>
    </row>
    <row r="50" spans="1:3" x14ac:dyDescent="0.25">
      <c r="A50"/>
      <c r="C50"/>
    </row>
    <row r="51" spans="1:3" x14ac:dyDescent="0.25">
      <c r="A51"/>
      <c r="C51"/>
    </row>
    <row r="52" spans="1:3" x14ac:dyDescent="0.25">
      <c r="A52"/>
      <c r="C52"/>
    </row>
    <row r="53" spans="1:3" x14ac:dyDescent="0.25">
      <c r="A53"/>
      <c r="C53"/>
    </row>
    <row r="54" spans="1:3" x14ac:dyDescent="0.25">
      <c r="A54"/>
      <c r="C54"/>
    </row>
    <row r="55" spans="1:3" x14ac:dyDescent="0.25">
      <c r="A55"/>
      <c r="C55"/>
    </row>
    <row r="56" spans="1:3" x14ac:dyDescent="0.25">
      <c r="A56"/>
      <c r="C56"/>
    </row>
    <row r="57" spans="1:3" x14ac:dyDescent="0.25">
      <c r="A57"/>
      <c r="C57"/>
    </row>
    <row r="58" spans="1:3" x14ac:dyDescent="0.25">
      <c r="A58"/>
      <c r="C58"/>
    </row>
    <row r="59" spans="1:3" x14ac:dyDescent="0.25">
      <c r="A59"/>
      <c r="C59"/>
    </row>
    <row r="60" spans="1:3" x14ac:dyDescent="0.25">
      <c r="A60"/>
      <c r="C60"/>
    </row>
    <row r="61" spans="1:3" x14ac:dyDescent="0.25">
      <c r="A61"/>
      <c r="C61"/>
    </row>
    <row r="62" spans="1:3" x14ac:dyDescent="0.25">
      <c r="A62"/>
      <c r="C62"/>
    </row>
    <row r="63" spans="1:3" x14ac:dyDescent="0.25">
      <c r="A63"/>
      <c r="C63"/>
    </row>
    <row r="64" spans="1:3" x14ac:dyDescent="0.25">
      <c r="A64"/>
      <c r="C64"/>
    </row>
    <row r="65" spans="1:3" x14ac:dyDescent="0.25">
      <c r="A65"/>
      <c r="C65"/>
    </row>
    <row r="66" spans="1:3" x14ac:dyDescent="0.25">
      <c r="A66"/>
      <c r="C66"/>
    </row>
    <row r="67" spans="1:3" x14ac:dyDescent="0.25">
      <c r="A67"/>
      <c r="C67"/>
    </row>
    <row r="68" spans="1:3" x14ac:dyDescent="0.25">
      <c r="A68"/>
      <c r="C68"/>
    </row>
    <row r="69" spans="1:3" x14ac:dyDescent="0.25">
      <c r="A69"/>
      <c r="C69"/>
    </row>
    <row r="70" spans="1:3" x14ac:dyDescent="0.25">
      <c r="A70"/>
      <c r="C70"/>
    </row>
    <row r="71" spans="1:3" x14ac:dyDescent="0.25">
      <c r="A71"/>
      <c r="C71"/>
    </row>
    <row r="72" spans="1:3" x14ac:dyDescent="0.25">
      <c r="A72"/>
      <c r="C72"/>
    </row>
    <row r="73" spans="1:3" x14ac:dyDescent="0.25">
      <c r="A73"/>
      <c r="C73"/>
    </row>
    <row r="74" spans="1:3" x14ac:dyDescent="0.25">
      <c r="A74"/>
      <c r="C74"/>
    </row>
    <row r="75" spans="1:3" x14ac:dyDescent="0.25">
      <c r="A75"/>
      <c r="C75"/>
    </row>
    <row r="76" spans="1:3" x14ac:dyDescent="0.25">
      <c r="A76"/>
      <c r="C76"/>
    </row>
    <row r="77" spans="1:3" x14ac:dyDescent="0.25">
      <c r="A77"/>
      <c r="C77"/>
    </row>
    <row r="78" spans="1:3" x14ac:dyDescent="0.25">
      <c r="A78"/>
      <c r="C78"/>
    </row>
    <row r="79" spans="1:3" x14ac:dyDescent="0.25">
      <c r="A79"/>
      <c r="C79"/>
    </row>
    <row r="80" spans="1:3" x14ac:dyDescent="0.25">
      <c r="A80"/>
      <c r="C80"/>
    </row>
    <row r="81" spans="1:3" x14ac:dyDescent="0.25">
      <c r="A81"/>
      <c r="C81"/>
    </row>
    <row r="82" spans="1:3" x14ac:dyDescent="0.25">
      <c r="A82"/>
      <c r="C82"/>
    </row>
    <row r="83" spans="1:3" x14ac:dyDescent="0.25">
      <c r="A83"/>
      <c r="C83"/>
    </row>
    <row r="84" spans="1:3" x14ac:dyDescent="0.25">
      <c r="A84"/>
      <c r="C84"/>
    </row>
    <row r="85" spans="1:3" x14ac:dyDescent="0.25">
      <c r="A85"/>
      <c r="C85"/>
    </row>
    <row r="86" spans="1:3" x14ac:dyDescent="0.25">
      <c r="A86"/>
      <c r="C86"/>
    </row>
    <row r="87" spans="1:3" x14ac:dyDescent="0.25">
      <c r="A87"/>
      <c r="C87"/>
    </row>
    <row r="88" spans="1:3" x14ac:dyDescent="0.25">
      <c r="A88"/>
      <c r="C88"/>
    </row>
    <row r="89" spans="1:3" x14ac:dyDescent="0.25">
      <c r="A89"/>
      <c r="C89"/>
    </row>
    <row r="90" spans="1:3" x14ac:dyDescent="0.25">
      <c r="A90"/>
      <c r="C90"/>
    </row>
    <row r="91" spans="1:3" x14ac:dyDescent="0.25">
      <c r="A91"/>
      <c r="C91"/>
    </row>
    <row r="92" spans="1:3" x14ac:dyDescent="0.25">
      <c r="A92"/>
      <c r="C92"/>
    </row>
    <row r="93" spans="1:3" x14ac:dyDescent="0.25">
      <c r="A93"/>
      <c r="C93"/>
    </row>
    <row r="94" spans="1:3" x14ac:dyDescent="0.25">
      <c r="A94"/>
      <c r="C94"/>
    </row>
    <row r="95" spans="1:3" x14ac:dyDescent="0.25">
      <c r="A95"/>
      <c r="C95"/>
    </row>
    <row r="96" spans="1:3" x14ac:dyDescent="0.25">
      <c r="A96"/>
      <c r="C96"/>
    </row>
    <row r="97" spans="1:3" x14ac:dyDescent="0.25">
      <c r="A97"/>
      <c r="C97"/>
    </row>
    <row r="98" spans="1:3" x14ac:dyDescent="0.25">
      <c r="A98"/>
      <c r="C98"/>
    </row>
    <row r="99" spans="1:3" x14ac:dyDescent="0.25">
      <c r="A99"/>
      <c r="C99"/>
    </row>
    <row r="100" spans="1:3" x14ac:dyDescent="0.25">
      <c r="A100"/>
      <c r="C100"/>
    </row>
    <row r="101" spans="1:3" x14ac:dyDescent="0.25">
      <c r="A101"/>
      <c r="C101"/>
    </row>
    <row r="102" spans="1:3" x14ac:dyDescent="0.25">
      <c r="A102"/>
      <c r="C102"/>
    </row>
    <row r="103" spans="1:3" x14ac:dyDescent="0.25">
      <c r="A103"/>
      <c r="C103"/>
    </row>
    <row r="104" spans="1:3" x14ac:dyDescent="0.25">
      <c r="A104"/>
      <c r="C104"/>
    </row>
    <row r="105" spans="1:3" x14ac:dyDescent="0.25">
      <c r="A105"/>
      <c r="C105"/>
    </row>
    <row r="106" spans="1:3" x14ac:dyDescent="0.25">
      <c r="A106"/>
      <c r="C106"/>
    </row>
    <row r="107" spans="1:3" x14ac:dyDescent="0.25">
      <c r="A107"/>
      <c r="C107"/>
    </row>
    <row r="108" spans="1:3" x14ac:dyDescent="0.25">
      <c r="A108"/>
      <c r="C108"/>
    </row>
    <row r="109" spans="1:3" x14ac:dyDescent="0.25">
      <c r="A109"/>
      <c r="C109"/>
    </row>
    <row r="110" spans="1:3" x14ac:dyDescent="0.25">
      <c r="A110"/>
      <c r="C110"/>
    </row>
    <row r="111" spans="1:3" x14ac:dyDescent="0.25">
      <c r="A111"/>
      <c r="C111"/>
    </row>
    <row r="112" spans="1:3" x14ac:dyDescent="0.25">
      <c r="A112"/>
      <c r="C112"/>
    </row>
    <row r="113" spans="1:3" x14ac:dyDescent="0.25">
      <c r="A113"/>
      <c r="C113"/>
    </row>
    <row r="114" spans="1:3" x14ac:dyDescent="0.25">
      <c r="A114"/>
      <c r="C114"/>
    </row>
    <row r="115" spans="1:3" x14ac:dyDescent="0.25">
      <c r="A115"/>
      <c r="C115"/>
    </row>
    <row r="116" spans="1:3" x14ac:dyDescent="0.25">
      <c r="A116"/>
      <c r="C116"/>
    </row>
    <row r="117" spans="1:3" x14ac:dyDescent="0.25">
      <c r="A117"/>
      <c r="C117"/>
    </row>
    <row r="118" spans="1:3" x14ac:dyDescent="0.25">
      <c r="A118"/>
      <c r="C118"/>
    </row>
    <row r="119" spans="1:3" x14ac:dyDescent="0.25">
      <c r="A119"/>
      <c r="C119"/>
    </row>
    <row r="120" spans="1:3" x14ac:dyDescent="0.25">
      <c r="A120"/>
      <c r="C120"/>
    </row>
    <row r="121" spans="1:3" x14ac:dyDescent="0.25">
      <c r="A121"/>
      <c r="C121"/>
    </row>
    <row r="122" spans="1:3" x14ac:dyDescent="0.25">
      <c r="A122"/>
      <c r="C122"/>
    </row>
    <row r="123" spans="1:3" x14ac:dyDescent="0.25">
      <c r="A123"/>
      <c r="C123"/>
    </row>
    <row r="124" spans="1:3" x14ac:dyDescent="0.25">
      <c r="A124"/>
      <c r="C124"/>
    </row>
    <row r="125" spans="1:3" x14ac:dyDescent="0.25">
      <c r="A125"/>
      <c r="C125"/>
    </row>
    <row r="126" spans="1:3" x14ac:dyDescent="0.25">
      <c r="A126"/>
      <c r="C126"/>
    </row>
    <row r="127" spans="1:3" x14ac:dyDescent="0.25">
      <c r="A127"/>
      <c r="C127"/>
    </row>
    <row r="128" spans="1:3" x14ac:dyDescent="0.25">
      <c r="A128"/>
      <c r="C128"/>
    </row>
    <row r="129" spans="1:3" x14ac:dyDescent="0.25">
      <c r="A129"/>
      <c r="C129"/>
    </row>
    <row r="130" spans="1:3" x14ac:dyDescent="0.25">
      <c r="A130"/>
      <c r="C130"/>
    </row>
    <row r="131" spans="1:3" x14ac:dyDescent="0.25">
      <c r="A131"/>
      <c r="C131"/>
    </row>
    <row r="132" spans="1:3" x14ac:dyDescent="0.25">
      <c r="A132"/>
      <c r="C132"/>
    </row>
    <row r="133" spans="1:3" x14ac:dyDescent="0.25">
      <c r="A133"/>
      <c r="C133"/>
    </row>
    <row r="134" spans="1:3" x14ac:dyDescent="0.25">
      <c r="A134"/>
      <c r="C134"/>
    </row>
    <row r="135" spans="1:3" x14ac:dyDescent="0.25">
      <c r="A135"/>
      <c r="C135"/>
    </row>
    <row r="136" spans="1:3" x14ac:dyDescent="0.25">
      <c r="A136"/>
      <c r="C136"/>
    </row>
    <row r="137" spans="1:3" x14ac:dyDescent="0.25">
      <c r="A137"/>
      <c r="C137"/>
    </row>
    <row r="138" spans="1:3" x14ac:dyDescent="0.25">
      <c r="A138"/>
      <c r="C138"/>
    </row>
    <row r="139" spans="1:3" x14ac:dyDescent="0.25">
      <c r="A139"/>
      <c r="C139"/>
    </row>
    <row r="140" spans="1:3" x14ac:dyDescent="0.25">
      <c r="A140"/>
      <c r="C140"/>
    </row>
    <row r="141" spans="1:3" x14ac:dyDescent="0.25">
      <c r="A141"/>
      <c r="C141"/>
    </row>
    <row r="142" spans="1:3" x14ac:dyDescent="0.25">
      <c r="A142"/>
      <c r="C142"/>
    </row>
    <row r="143" spans="1:3" x14ac:dyDescent="0.25">
      <c r="A143"/>
      <c r="C143"/>
    </row>
    <row r="144" spans="1:3" x14ac:dyDescent="0.25">
      <c r="A144"/>
      <c r="C144"/>
    </row>
    <row r="145" spans="1:3" x14ac:dyDescent="0.25">
      <c r="A145"/>
      <c r="C145"/>
    </row>
    <row r="146" spans="1:3" x14ac:dyDescent="0.25">
      <c r="A146"/>
      <c r="C146"/>
    </row>
    <row r="147" spans="1:3" x14ac:dyDescent="0.25">
      <c r="A147"/>
      <c r="C147"/>
    </row>
    <row r="148" spans="1:3" x14ac:dyDescent="0.25">
      <c r="A148"/>
      <c r="C148"/>
    </row>
    <row r="149" spans="1:3" x14ac:dyDescent="0.25">
      <c r="A149"/>
      <c r="C149"/>
    </row>
    <row r="150" spans="1:3" x14ac:dyDescent="0.25">
      <c r="A150"/>
      <c r="C150"/>
    </row>
    <row r="151" spans="1:3" x14ac:dyDescent="0.25">
      <c r="A151"/>
      <c r="C151"/>
    </row>
    <row r="152" spans="1:3" x14ac:dyDescent="0.25">
      <c r="A152"/>
      <c r="C152"/>
    </row>
    <row r="153" spans="1:3" x14ac:dyDescent="0.25">
      <c r="A153"/>
      <c r="C153"/>
    </row>
    <row r="154" spans="1:3" x14ac:dyDescent="0.25">
      <c r="A154"/>
      <c r="C154"/>
    </row>
    <row r="155" spans="1:3" x14ac:dyDescent="0.25">
      <c r="A155"/>
      <c r="C155"/>
    </row>
    <row r="156" spans="1:3" x14ac:dyDescent="0.25">
      <c r="A156"/>
      <c r="C156"/>
    </row>
    <row r="157" spans="1:3" x14ac:dyDescent="0.25">
      <c r="A157"/>
      <c r="C157"/>
    </row>
    <row r="158" spans="1:3" x14ac:dyDescent="0.25">
      <c r="A158"/>
      <c r="C158"/>
    </row>
    <row r="159" spans="1:3" x14ac:dyDescent="0.25">
      <c r="A159"/>
      <c r="C159"/>
    </row>
    <row r="160" spans="1:3" x14ac:dyDescent="0.25">
      <c r="A160"/>
      <c r="C160"/>
    </row>
    <row r="161" spans="1:3" x14ac:dyDescent="0.25">
      <c r="A161"/>
      <c r="C161"/>
    </row>
    <row r="162" spans="1:3" x14ac:dyDescent="0.25">
      <c r="A162"/>
      <c r="C162"/>
    </row>
    <row r="163" spans="1:3" x14ac:dyDescent="0.25">
      <c r="A163"/>
      <c r="C163"/>
    </row>
    <row r="164" spans="1:3" x14ac:dyDescent="0.25">
      <c r="A164"/>
      <c r="C164"/>
    </row>
    <row r="165" spans="1:3" x14ac:dyDescent="0.25">
      <c r="A165"/>
      <c r="C165"/>
    </row>
    <row r="166" spans="1:3" x14ac:dyDescent="0.25">
      <c r="A166"/>
      <c r="C166"/>
    </row>
    <row r="167" spans="1:3" x14ac:dyDescent="0.25">
      <c r="A167"/>
      <c r="C167"/>
    </row>
    <row r="168" spans="1:3" x14ac:dyDescent="0.25">
      <c r="A168"/>
      <c r="C168"/>
    </row>
    <row r="169" spans="1:3" x14ac:dyDescent="0.25">
      <c r="A169"/>
      <c r="C169"/>
    </row>
    <row r="170" spans="1:3" x14ac:dyDescent="0.25">
      <c r="A170"/>
      <c r="C170"/>
    </row>
    <row r="171" spans="1:3" x14ac:dyDescent="0.25">
      <c r="A171"/>
      <c r="C171"/>
    </row>
    <row r="172" spans="1:3" x14ac:dyDescent="0.25">
      <c r="A172"/>
      <c r="C172"/>
    </row>
    <row r="173" spans="1:3" x14ac:dyDescent="0.25">
      <c r="A173"/>
      <c r="C173"/>
    </row>
    <row r="174" spans="1:3" x14ac:dyDescent="0.25">
      <c r="A174"/>
      <c r="C174"/>
    </row>
    <row r="175" spans="1:3" x14ac:dyDescent="0.25">
      <c r="A175"/>
      <c r="C175"/>
    </row>
    <row r="176" spans="1:3" x14ac:dyDescent="0.25">
      <c r="A176"/>
      <c r="C176"/>
    </row>
    <row r="177" spans="1:3" x14ac:dyDescent="0.25">
      <c r="A177"/>
      <c r="C177"/>
    </row>
    <row r="178" spans="1:3" x14ac:dyDescent="0.25">
      <c r="A178"/>
      <c r="C178"/>
    </row>
    <row r="179" spans="1:3" x14ac:dyDescent="0.25">
      <c r="A179"/>
      <c r="C179"/>
    </row>
    <row r="180" spans="1:3" x14ac:dyDescent="0.25">
      <c r="A180"/>
      <c r="C180"/>
    </row>
    <row r="181" spans="1:3" x14ac:dyDescent="0.25">
      <c r="A181"/>
      <c r="C181"/>
    </row>
    <row r="182" spans="1:3" x14ac:dyDescent="0.25">
      <c r="A182"/>
      <c r="C182"/>
    </row>
    <row r="183" spans="1:3" x14ac:dyDescent="0.25">
      <c r="A183"/>
      <c r="C183"/>
    </row>
    <row r="184" spans="1:3" x14ac:dyDescent="0.25">
      <c r="A184"/>
      <c r="C184"/>
    </row>
    <row r="185" spans="1:3" x14ac:dyDescent="0.25">
      <c r="A185"/>
      <c r="C185"/>
    </row>
    <row r="186" spans="1:3" x14ac:dyDescent="0.25">
      <c r="A186"/>
      <c r="C186"/>
    </row>
    <row r="187" spans="1:3" x14ac:dyDescent="0.25">
      <c r="C187"/>
    </row>
    <row r="188" spans="1:3" x14ac:dyDescent="0.25">
      <c r="C188"/>
    </row>
    <row r="189" spans="1:3" x14ac:dyDescent="0.25">
      <c r="C189"/>
    </row>
    <row r="190" spans="1:3" x14ac:dyDescent="0.25">
      <c r="C190"/>
    </row>
    <row r="191" spans="1:3" x14ac:dyDescent="0.25">
      <c r="C191"/>
    </row>
    <row r="192" spans="1: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row r="267" spans="3:3" x14ac:dyDescent="0.25">
      <c r="C267"/>
    </row>
    <row r="268" spans="3:3" x14ac:dyDescent="0.25">
      <c r="C268"/>
    </row>
    <row r="269" spans="3:3" x14ac:dyDescent="0.25">
      <c r="C269"/>
    </row>
    <row r="270" spans="3:3" x14ac:dyDescent="0.25">
      <c r="C270"/>
    </row>
    <row r="271" spans="3:3" x14ac:dyDescent="0.25">
      <c r="C271"/>
    </row>
    <row r="272" spans="3:3" x14ac:dyDescent="0.25">
      <c r="C272"/>
    </row>
    <row r="273" spans="3:3" x14ac:dyDescent="0.25">
      <c r="C273"/>
    </row>
    <row r="274" spans="3:3" x14ac:dyDescent="0.25">
      <c r="C274"/>
    </row>
    <row r="275" spans="3:3" x14ac:dyDescent="0.25">
      <c r="C275"/>
    </row>
    <row r="276" spans="3:3" x14ac:dyDescent="0.25">
      <c r="C276"/>
    </row>
    <row r="277" spans="3:3" x14ac:dyDescent="0.25">
      <c r="C277"/>
    </row>
    <row r="278" spans="3:3" x14ac:dyDescent="0.25">
      <c r="C278"/>
    </row>
    <row r="279" spans="3:3" x14ac:dyDescent="0.25">
      <c r="C279"/>
    </row>
    <row r="280" spans="3:3" x14ac:dyDescent="0.25">
      <c r="C280"/>
    </row>
    <row r="281" spans="3:3" x14ac:dyDescent="0.25">
      <c r="C281"/>
    </row>
    <row r="282" spans="3:3" x14ac:dyDescent="0.25">
      <c r="C282"/>
    </row>
    <row r="283" spans="3:3" x14ac:dyDescent="0.25">
      <c r="C283"/>
    </row>
    <row r="284" spans="3:3" x14ac:dyDescent="0.25">
      <c r="C284"/>
    </row>
    <row r="285" spans="3:3" x14ac:dyDescent="0.25">
      <c r="C285"/>
    </row>
    <row r="286" spans="3:3" x14ac:dyDescent="0.25">
      <c r="C286"/>
    </row>
    <row r="287" spans="3:3" x14ac:dyDescent="0.25">
      <c r="C287"/>
    </row>
    <row r="288" spans="3:3" x14ac:dyDescent="0.25">
      <c r="C288"/>
    </row>
  </sheetData>
  <sheetProtection algorithmName="SHA-512" hashValue="IHTWCYL/NHohAzB6VY+xgtp2EjChuzjh+sxdY+rVQrwS/OmyTNqfADjoA7Yk5tRuBuZ9sd69PhKqhv12HBj6Dw==" saltValue="OQBfbGkKYmHV9TPilSn79g==" spinCount="100000" sheet="1" insertHyperlinks="0"/>
  <mergeCells count="3">
    <mergeCell ref="B9:C9"/>
    <mergeCell ref="B18:B20"/>
    <mergeCell ref="B21:B25"/>
  </mergeCells>
  <hyperlinks>
    <hyperlink ref="C3" location="'4.2 Att. 3.1-A-B Requirements'!A1" display="4.2 Att. 3.1-A-B Requirements" xr:uid="{16D577B3-C7BC-49FD-BAF9-088225A7896A}"/>
    <hyperlink ref="C1" location="'Table of Contents'!A1" display="Table of Contents" xr:uid="{A07765AB-23B2-4A15-B3D8-F6D9D401CE85}"/>
    <hyperlink ref="C18" r:id="rId1" location="440" xr:uid="{7AE1778E-2FFB-488A-B254-15AAAAA2D01E}"/>
    <hyperlink ref="C19" r:id="rId2" xr:uid="{925F5D27-84EB-447B-986F-CF7BBE2308F9}"/>
    <hyperlink ref="C20" r:id="rId3" xr:uid="{900A847A-A028-4843-82BB-904A00480DAF}"/>
    <hyperlink ref="C21" r:id="rId4" display="●   SPAs that add services: " xr:uid="{8B1A1D99-DC77-4B4C-A59B-DAA4611A713C}"/>
    <hyperlink ref="C22" r:id="rId5" xr:uid="{E31285A6-3B8E-4E59-B8BC-B061F248EFD1}"/>
    <hyperlink ref="C24" r:id="rId6" xr:uid="{EF728D6C-5473-4278-ACEE-86C0E68F3117}"/>
    <hyperlink ref="C25" r:id="rId7" xr:uid="{B52A3CF2-6BD0-4459-993D-2A2F4F52AFDF}"/>
    <hyperlink ref="C7" location="'Tab 4__ForPrint'!A1" display="For Print" xr:uid="{8A2EB298-FF2D-4E57-8C8D-0F04ED1CA13D}"/>
  </hyperlinks>
  <pageMargins left="0.25" right="0.25" top="0.75" bottom="0.75" header="0.3" footer="0.3"/>
  <pageSetup orientation="landscape" horizontalDpi="90" verticalDpi="90" r:id="rId8"/>
  <headerFooter>
    <oddFooter xml:space="preserve">&amp;L
</oddFooter>
  </headerFooter>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B569D-B703-4A34-A77B-4130079CAFF6}">
  <sheetPr codeName="Sheet10">
    <tabColor theme="4" tint="0.39997558519241921"/>
    <pageSetUpPr autoPageBreaks="0"/>
  </sheetPr>
  <dimension ref="A1:DK22"/>
  <sheetViews>
    <sheetView showGridLines="0" zoomScaleNormal="100" workbookViewId="0">
      <pane ySplit="6" topLeftCell="A17" activePane="bottomLeft" state="frozen"/>
      <selection activeCell="K12" sqref="K12"/>
      <selection pane="bottomLeft" activeCell="F19" sqref="F19"/>
    </sheetView>
    <sheetView workbookViewId="1"/>
  </sheetViews>
  <sheetFormatPr defaultColWidth="8.5703125" defaultRowHeight="15" x14ac:dyDescent="0.25"/>
  <cols>
    <col min="1" max="1" width="2.140625" style="1" customWidth="1"/>
    <col min="2" max="2" width="5" style="1" customWidth="1"/>
    <col min="3" max="3" width="35.5703125" style="1" customWidth="1"/>
    <col min="4" max="4" width="71.42578125" style="1" customWidth="1"/>
    <col min="5" max="5" width="10.5703125" style="1" customWidth="1"/>
    <col min="6" max="6" width="54.42578125" style="1" customWidth="1"/>
    <col min="7" max="7" width="3.42578125" style="1" customWidth="1"/>
    <col min="8" max="16384" width="8.5703125" style="1"/>
  </cols>
  <sheetData>
    <row r="1" spans="1:115" s="36" customFormat="1" x14ac:dyDescent="0.25">
      <c r="F1" s="37" t="s">
        <v>2</v>
      </c>
    </row>
    <row r="2" spans="1:115" s="36" customFormat="1" ht="15" customHeight="1" x14ac:dyDescent="0.25">
      <c r="C2" s="48"/>
      <c r="D2" s="48"/>
      <c r="F2" s="37" t="s">
        <v>227</v>
      </c>
    </row>
    <row r="3" spans="1:115" s="36" customFormat="1" x14ac:dyDescent="0.25">
      <c r="F3" s="88" t="s">
        <v>228</v>
      </c>
    </row>
    <row r="4" spans="1:115" s="36" customFormat="1" x14ac:dyDescent="0.25"/>
    <row r="5" spans="1:115" s="36" customFormat="1" ht="22.5" customHeight="1" x14ac:dyDescent="0.25">
      <c r="B5" s="49" t="s">
        <v>0</v>
      </c>
      <c r="F5" s="88"/>
    </row>
    <row r="6" spans="1:115" s="24" customFormat="1" ht="3.75" customHeight="1" x14ac:dyDescent="0.2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row>
    <row r="7" spans="1:115" ht="22.5" customHeight="1" x14ac:dyDescent="0.25">
      <c r="B7"/>
      <c r="C7"/>
      <c r="D7"/>
      <c r="F7" s="226" t="s">
        <v>5</v>
      </c>
    </row>
    <row r="8" spans="1:115" ht="18" x14ac:dyDescent="0.25">
      <c r="B8" s="94" t="s">
        <v>246</v>
      </c>
      <c r="G8"/>
    </row>
    <row r="9" spans="1:115" ht="7.5" customHeight="1" x14ac:dyDescent="0.25">
      <c r="G9"/>
    </row>
    <row r="10" spans="1:115" x14ac:dyDescent="0.25">
      <c r="B10" s="4" t="s">
        <v>126</v>
      </c>
      <c r="C10" s="4" t="s">
        <v>188</v>
      </c>
      <c r="D10" s="4" t="s">
        <v>189</v>
      </c>
      <c r="E10" s="4" t="s">
        <v>190</v>
      </c>
      <c r="F10" s="4" t="s">
        <v>191</v>
      </c>
      <c r="G10"/>
    </row>
    <row r="11" spans="1:115" ht="17.25" customHeight="1" x14ac:dyDescent="0.25">
      <c r="B11" s="108" t="s">
        <v>247</v>
      </c>
      <c r="C11" s="109"/>
      <c r="D11" s="109"/>
      <c r="E11" s="109"/>
      <c r="F11" s="109"/>
      <c r="G11"/>
    </row>
    <row r="12" spans="1:115" s="2" customFormat="1" ht="287.25" customHeight="1" x14ac:dyDescent="0.25">
      <c r="B12" s="27">
        <v>1.1000000000000001</v>
      </c>
      <c r="C12" s="39" t="s">
        <v>248</v>
      </c>
      <c r="D12" s="39" t="s">
        <v>249</v>
      </c>
      <c r="E12" s="70" t="s">
        <v>194</v>
      </c>
      <c r="F12" s="71"/>
      <c r="G12" s="10"/>
    </row>
    <row r="13" spans="1:115" s="2" customFormat="1" ht="225" customHeight="1" x14ac:dyDescent="0.25">
      <c r="B13" s="79">
        <v>1.2</v>
      </c>
      <c r="C13" s="40" t="s">
        <v>250</v>
      </c>
      <c r="D13" s="174" t="s">
        <v>251</v>
      </c>
      <c r="E13" s="166" t="s">
        <v>194</v>
      </c>
      <c r="F13" s="72"/>
      <c r="G13" s="10"/>
    </row>
    <row r="14" spans="1:115" s="2" customFormat="1" ht="309" customHeight="1" x14ac:dyDescent="0.25">
      <c r="B14" s="344">
        <v>1.3</v>
      </c>
      <c r="C14" s="315" t="s">
        <v>252</v>
      </c>
      <c r="D14" s="173" t="s">
        <v>253</v>
      </c>
      <c r="E14" s="342" t="s">
        <v>194</v>
      </c>
      <c r="F14" s="340"/>
      <c r="G14" s="10"/>
    </row>
    <row r="15" spans="1:115" s="2" customFormat="1" ht="144" customHeight="1" x14ac:dyDescent="0.25">
      <c r="B15" s="345"/>
      <c r="C15" s="317"/>
      <c r="D15" s="209" t="s">
        <v>254</v>
      </c>
      <c r="E15" s="343"/>
      <c r="F15" s="341"/>
      <c r="G15" s="10"/>
    </row>
    <row r="16" spans="1:115" s="2" customFormat="1" ht="17.25" customHeight="1" x14ac:dyDescent="0.25">
      <c r="B16" s="119" t="s">
        <v>255</v>
      </c>
      <c r="C16" s="120"/>
      <c r="D16" s="208"/>
      <c r="E16" s="120"/>
      <c r="F16" s="121"/>
      <c r="G16" s="10"/>
    </row>
    <row r="17" spans="2:7" s="2" customFormat="1" ht="162" customHeight="1" x14ac:dyDescent="0.25">
      <c r="B17" s="27">
        <v>2.1</v>
      </c>
      <c r="C17" s="39" t="s">
        <v>256</v>
      </c>
      <c r="D17" s="39" t="s">
        <v>257</v>
      </c>
      <c r="E17" s="70" t="s">
        <v>194</v>
      </c>
      <c r="F17" s="71"/>
      <c r="G17" s="10"/>
    </row>
    <row r="18" spans="2:7" ht="17.25" customHeight="1" x14ac:dyDescent="0.25">
      <c r="B18" s="123" t="s">
        <v>258</v>
      </c>
      <c r="C18" s="124"/>
      <c r="D18" s="124"/>
      <c r="E18" s="124"/>
      <c r="F18" s="125"/>
    </row>
    <row r="19" spans="2:7" s="175" customFormat="1" ht="198.75" customHeight="1" x14ac:dyDescent="0.25">
      <c r="B19" s="27">
        <v>3.1</v>
      </c>
      <c r="C19" s="206" t="s">
        <v>259</v>
      </c>
      <c r="D19" s="233" t="s">
        <v>260</v>
      </c>
      <c r="E19" s="205" t="s">
        <v>194</v>
      </c>
      <c r="F19" s="207"/>
    </row>
    <row r="22" spans="2:7" x14ac:dyDescent="0.25">
      <c r="D22" s="169"/>
    </row>
  </sheetData>
  <sheetProtection algorithmName="SHA-512" hashValue="UYXgHjidkSbe/6jeQblZuA7oVR9jo/jTDlnkAblnRUd1g0zeSTg5o6sO97QHexCyF5ewAas14tSUpXplonROIg==" saltValue="4sKqbVWgPnmdnGzedEQhzw==" spinCount="100000" sheet="1" formatRows="0" insertHyperlinks="0"/>
  <dataConsolidate/>
  <mergeCells count="4">
    <mergeCell ref="F14:F15"/>
    <mergeCell ref="E14:E15"/>
    <mergeCell ref="C14:C15"/>
    <mergeCell ref="B14:B15"/>
  </mergeCells>
  <phoneticPr fontId="9" type="noConversion"/>
  <dataValidations count="1">
    <dataValidation type="list" allowBlank="1" showInputMessage="1" showErrorMessage="1" sqref="E19 E17 E12:E14" xr:uid="{559DFCC5-B02B-4824-A64E-CCBA1B7DE0BD}">
      <formula1>"-,Yes,No"</formula1>
    </dataValidation>
  </dataValidations>
  <hyperlinks>
    <hyperlink ref="F1" location="'Table of Contents'!A1" display="Table of Content" xr:uid="{D4C16CB0-F370-404A-BB1D-651471FAFD22}"/>
    <hyperlink ref="F2" location="'4.1 Att. 3.1-A-B Overview'!A1" display="2.1 Public Notice Overview" xr:uid="{AC2CCABB-5124-40E9-9EDE-AE65475696DA}"/>
    <hyperlink ref="D14" r:id="rId1" location="440" display="https://eregulations.cms.gov/42/440/ - 440" xr:uid="{861E1399-D141-4437-B1A2-B987DC8A13A5}"/>
    <hyperlink ref="D13" r:id="rId2" location="440" display="https://eregulations.cms.gov/42/440/ - 440" xr:uid="{C18C61AE-4FBA-4271-A7BE-F90ABD522013}"/>
    <hyperlink ref="D19" r:id="rId3" display="https://www.medicaid.gov/sites/default/files/2022-07/WY-22-0001.pdf" xr:uid="{EED90DAB-BF3E-4C74-B994-A26F665C8FAA}"/>
    <hyperlink ref="F7" location="'Tab 4__ForPrint'!A1" display="For Print" xr:uid="{8980D1F9-665A-4D46-8803-F397CAE4DF61}"/>
  </hyperlinks>
  <pageMargins left="0.25" right="0.25" top="0.75" bottom="0.75" header="0.3" footer="0.3"/>
  <pageSetup orientation="landscape" horizontalDpi="90" verticalDpi="90"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7FB77-7B9D-4B24-940E-E0FAA369E20C}">
  <sheetPr codeName="Sheet11">
    <tabColor theme="9" tint="0.39997558519241921"/>
    <pageSetUpPr autoPageBreaks="0"/>
  </sheetPr>
  <dimension ref="A1:HA291"/>
  <sheetViews>
    <sheetView showGridLines="0" zoomScaleNormal="100" workbookViewId="0">
      <pane ySplit="6" topLeftCell="A16" activePane="bottomLeft" state="frozen"/>
      <selection activeCell="K12" sqref="K12"/>
      <selection pane="bottomLeft" activeCell="J23" sqref="J23"/>
    </sheetView>
    <sheetView workbookViewId="1"/>
  </sheetViews>
  <sheetFormatPr defaultColWidth="8.5703125" defaultRowHeight="15" x14ac:dyDescent="0.25"/>
  <cols>
    <col min="1" max="1" width="2.140625" style="1" customWidth="1"/>
    <col min="2" max="2" width="24.42578125" style="1" customWidth="1"/>
    <col min="3" max="3" width="152.85546875" style="1" customWidth="1"/>
    <col min="4" max="4" width="3.42578125" customWidth="1"/>
    <col min="5" max="5" width="9.140625" customWidth="1"/>
  </cols>
  <sheetData>
    <row r="1" spans="1:209" s="36" customFormat="1" x14ac:dyDescent="0.25">
      <c r="C1" s="37" t="s">
        <v>2</v>
      </c>
    </row>
    <row r="2" spans="1:209" s="36" customFormat="1" x14ac:dyDescent="0.25">
      <c r="C2" s="88" t="s">
        <v>261</v>
      </c>
    </row>
    <row r="3" spans="1:209" s="36" customFormat="1" x14ac:dyDescent="0.25">
      <c r="C3" s="37" t="s">
        <v>262</v>
      </c>
    </row>
    <row r="4" spans="1:209" s="36" customFormat="1" x14ac:dyDescent="0.25">
      <c r="C4" s="37" t="s">
        <v>263</v>
      </c>
    </row>
    <row r="5" spans="1:209" s="36" customFormat="1" ht="22.5" customHeight="1" x14ac:dyDescent="0.25">
      <c r="B5" s="38" t="s">
        <v>0</v>
      </c>
    </row>
    <row r="6" spans="1:209" s="57" customFormat="1" ht="3.75" customHeight="1" x14ac:dyDescent="0.25">
      <c r="A6" s="56"/>
      <c r="B6" s="56"/>
      <c r="C6" s="56"/>
      <c r="D6" s="56"/>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row>
    <row r="7" spans="1:209" ht="22.5" customHeight="1" x14ac:dyDescent="0.25">
      <c r="C7" s="226" t="s">
        <v>5</v>
      </c>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row>
    <row r="8" spans="1:209" ht="26.25" customHeight="1" x14ac:dyDescent="0.25">
      <c r="A8"/>
      <c r="B8" s="84" t="s">
        <v>264</v>
      </c>
      <c r="C8" s="23"/>
    </row>
    <row r="9" spans="1:209" ht="18" customHeight="1" x14ac:dyDescent="0.25">
      <c r="A9"/>
      <c r="B9" s="303" t="s">
        <v>265</v>
      </c>
      <c r="C9" s="303"/>
    </row>
    <row r="10" spans="1:209" ht="17.25" customHeight="1" x14ac:dyDescent="0.25">
      <c r="A10"/>
      <c r="B10" s="346" t="s">
        <v>266</v>
      </c>
      <c r="C10" s="346"/>
    </row>
    <row r="11" spans="1:209" ht="183" customHeight="1" x14ac:dyDescent="0.25">
      <c r="A11"/>
      <c r="B11" s="295" t="s">
        <v>267</v>
      </c>
      <c r="C11" s="295"/>
    </row>
    <row r="12" spans="1:209" x14ac:dyDescent="0.25">
      <c r="A12"/>
      <c r="B12"/>
      <c r="C12"/>
    </row>
    <row r="13" spans="1:209" ht="18" x14ac:dyDescent="0.25">
      <c r="A13"/>
      <c r="B13" s="94" t="s">
        <v>268</v>
      </c>
      <c r="C13"/>
    </row>
    <row r="14" spans="1:209" ht="7.5" customHeight="1" x14ac:dyDescent="0.25">
      <c r="A14"/>
      <c r="B14"/>
      <c r="C14"/>
    </row>
    <row r="15" spans="1:209" ht="43.5" customHeight="1" x14ac:dyDescent="0.25">
      <c r="A15"/>
      <c r="B15" s="145" t="s">
        <v>171</v>
      </c>
      <c r="C15" s="40" t="s">
        <v>269</v>
      </c>
    </row>
    <row r="16" spans="1:209" ht="120.75" customHeight="1" x14ac:dyDescent="0.25">
      <c r="A16"/>
      <c r="B16" s="347" t="s">
        <v>173</v>
      </c>
      <c r="C16" s="219" t="s">
        <v>270</v>
      </c>
    </row>
    <row r="17" spans="1:6" ht="15" customHeight="1" x14ac:dyDescent="0.25">
      <c r="A17"/>
      <c r="B17" s="348"/>
      <c r="C17" s="210" t="s">
        <v>271</v>
      </c>
    </row>
    <row r="18" spans="1:6" ht="53.25" customHeight="1" x14ac:dyDescent="0.25">
      <c r="A18"/>
      <c r="B18" s="349"/>
      <c r="C18" s="209" t="s">
        <v>272</v>
      </c>
    </row>
    <row r="19" spans="1:6" ht="45.75" customHeight="1" x14ac:dyDescent="0.25">
      <c r="A19"/>
      <c r="B19" s="145" t="s">
        <v>174</v>
      </c>
      <c r="C19" s="44" t="s">
        <v>273</v>
      </c>
    </row>
    <row r="20" spans="1:6" ht="34.5" customHeight="1" x14ac:dyDescent="0.25">
      <c r="A20"/>
      <c r="B20" s="145" t="s">
        <v>176</v>
      </c>
      <c r="C20" s="39" t="s">
        <v>274</v>
      </c>
    </row>
    <row r="21" spans="1:6" ht="49.5" customHeight="1" x14ac:dyDescent="0.25">
      <c r="A21"/>
      <c r="B21" s="145" t="s">
        <v>178</v>
      </c>
      <c r="C21" s="40" t="s">
        <v>236</v>
      </c>
    </row>
    <row r="22" spans="1:6" s="17" customFormat="1" ht="20.25" customHeight="1" x14ac:dyDescent="0.25">
      <c r="B22" s="333" t="s">
        <v>180</v>
      </c>
      <c r="C22" s="95" t="s">
        <v>275</v>
      </c>
      <c r="F22"/>
    </row>
    <row r="23" spans="1:6" s="107" customFormat="1" ht="20.25" customHeight="1" x14ac:dyDescent="0.25">
      <c r="B23" s="334"/>
      <c r="C23" s="102" t="s">
        <v>276</v>
      </c>
    </row>
    <row r="24" spans="1:6" s="17" customFormat="1" ht="64.5" customHeight="1" x14ac:dyDescent="0.25">
      <c r="B24" s="334"/>
      <c r="C24" s="98" t="s">
        <v>277</v>
      </c>
      <c r="F24"/>
    </row>
    <row r="25" spans="1:6" ht="18.75" customHeight="1" x14ac:dyDescent="0.25">
      <c r="A25"/>
      <c r="B25" s="337" t="s">
        <v>183</v>
      </c>
      <c r="C25" s="104" t="s">
        <v>278</v>
      </c>
    </row>
    <row r="26" spans="1:6" x14ac:dyDescent="0.25">
      <c r="A26"/>
      <c r="B26" s="338"/>
      <c r="C26" s="98" t="s">
        <v>279</v>
      </c>
    </row>
    <row r="27" spans="1:6" ht="15.75" customHeight="1" x14ac:dyDescent="0.25">
      <c r="A27"/>
      <c r="B27" s="338"/>
      <c r="C27" s="98" t="s">
        <v>280</v>
      </c>
    </row>
    <row r="28" spans="1:6" ht="20.25" customHeight="1" x14ac:dyDescent="0.25">
      <c r="A28"/>
      <c r="B28" s="338"/>
      <c r="C28" s="178" t="s">
        <v>281</v>
      </c>
    </row>
    <row r="29" spans="1:6" ht="57" customHeight="1" x14ac:dyDescent="0.25">
      <c r="A29"/>
      <c r="B29" s="145" t="s">
        <v>185</v>
      </c>
      <c r="C29" s="89" t="s">
        <v>282</v>
      </c>
    </row>
    <row r="30" spans="1:6" x14ac:dyDescent="0.25">
      <c r="A30"/>
      <c r="B30"/>
      <c r="C30"/>
    </row>
    <row r="31" spans="1:6" x14ac:dyDescent="0.25">
      <c r="A31"/>
      <c r="B31"/>
      <c r="C31"/>
    </row>
    <row r="32" spans="1:6" x14ac:dyDescent="0.25">
      <c r="A32"/>
      <c r="B32"/>
      <c r="C32"/>
    </row>
    <row r="33" spans="1:3" x14ac:dyDescent="0.25">
      <c r="A33"/>
      <c r="B33"/>
      <c r="C33"/>
    </row>
    <row r="34" spans="1:3" x14ac:dyDescent="0.25">
      <c r="A34"/>
      <c r="B34"/>
      <c r="C34"/>
    </row>
    <row r="35" spans="1:3" x14ac:dyDescent="0.25">
      <c r="A35"/>
      <c r="B35"/>
    </row>
    <row r="36" spans="1:3" x14ac:dyDescent="0.25">
      <c r="A36"/>
      <c r="B36"/>
      <c r="C36"/>
    </row>
    <row r="37" spans="1:3" x14ac:dyDescent="0.25">
      <c r="A37"/>
      <c r="B37"/>
      <c r="C37"/>
    </row>
    <row r="38" spans="1:3" x14ac:dyDescent="0.25">
      <c r="A38"/>
      <c r="B38"/>
      <c r="C38"/>
    </row>
    <row r="39" spans="1:3" x14ac:dyDescent="0.25">
      <c r="A39"/>
      <c r="B39"/>
      <c r="C39"/>
    </row>
    <row r="40" spans="1:3" x14ac:dyDescent="0.25">
      <c r="A40"/>
      <c r="B40"/>
      <c r="C40"/>
    </row>
    <row r="41" spans="1:3" x14ac:dyDescent="0.25">
      <c r="A41"/>
      <c r="B41"/>
      <c r="C41"/>
    </row>
    <row r="42" spans="1:3" x14ac:dyDescent="0.25">
      <c r="A42"/>
      <c r="B42"/>
      <c r="C42"/>
    </row>
    <row r="43" spans="1:3" x14ac:dyDescent="0.25">
      <c r="A43"/>
      <c r="B43"/>
      <c r="C43"/>
    </row>
    <row r="44" spans="1:3" x14ac:dyDescent="0.25">
      <c r="A44"/>
      <c r="B44"/>
      <c r="C44"/>
    </row>
    <row r="45" spans="1:3" x14ac:dyDescent="0.25">
      <c r="A45"/>
      <c r="B45"/>
      <c r="C45"/>
    </row>
    <row r="46" spans="1:3" x14ac:dyDescent="0.25">
      <c r="A46"/>
      <c r="B46"/>
      <c r="C46"/>
    </row>
    <row r="47" spans="1:3" x14ac:dyDescent="0.25">
      <c r="A47"/>
      <c r="B47"/>
      <c r="C47"/>
    </row>
    <row r="48" spans="1:3" x14ac:dyDescent="0.25">
      <c r="A48"/>
      <c r="B48"/>
      <c r="C48"/>
    </row>
    <row r="49" spans="1:3" x14ac:dyDescent="0.25">
      <c r="A49"/>
      <c r="C49"/>
    </row>
    <row r="50" spans="1:3" x14ac:dyDescent="0.25">
      <c r="A50"/>
      <c r="C50"/>
    </row>
    <row r="51" spans="1:3" x14ac:dyDescent="0.25">
      <c r="A51"/>
      <c r="C51"/>
    </row>
    <row r="52" spans="1:3" x14ac:dyDescent="0.25">
      <c r="A52"/>
      <c r="C52"/>
    </row>
    <row r="53" spans="1:3" x14ac:dyDescent="0.25">
      <c r="A53"/>
      <c r="C53"/>
    </row>
    <row r="54" spans="1:3" x14ac:dyDescent="0.25">
      <c r="A54"/>
      <c r="C54"/>
    </row>
    <row r="55" spans="1:3" x14ac:dyDescent="0.25">
      <c r="A55"/>
      <c r="C55"/>
    </row>
    <row r="56" spans="1:3" x14ac:dyDescent="0.25">
      <c r="A56"/>
      <c r="C56"/>
    </row>
    <row r="57" spans="1:3" x14ac:dyDescent="0.25">
      <c r="A57"/>
      <c r="C57"/>
    </row>
    <row r="58" spans="1:3" x14ac:dyDescent="0.25">
      <c r="A58"/>
      <c r="C58"/>
    </row>
    <row r="59" spans="1:3" x14ac:dyDescent="0.25">
      <c r="A59"/>
      <c r="C59"/>
    </row>
    <row r="60" spans="1:3" x14ac:dyDescent="0.25">
      <c r="A60"/>
      <c r="C60"/>
    </row>
    <row r="61" spans="1:3" x14ac:dyDescent="0.25">
      <c r="A61"/>
      <c r="C61"/>
    </row>
    <row r="62" spans="1:3" x14ac:dyDescent="0.25">
      <c r="A62"/>
      <c r="C62"/>
    </row>
    <row r="63" spans="1:3" x14ac:dyDescent="0.25">
      <c r="A63"/>
      <c r="C63"/>
    </row>
    <row r="64" spans="1:3" x14ac:dyDescent="0.25">
      <c r="A64"/>
      <c r="C64"/>
    </row>
    <row r="65" spans="1:3" x14ac:dyDescent="0.25">
      <c r="A65"/>
      <c r="C65"/>
    </row>
    <row r="66" spans="1:3" x14ac:dyDescent="0.25">
      <c r="A66"/>
      <c r="C66"/>
    </row>
    <row r="67" spans="1:3" x14ac:dyDescent="0.25">
      <c r="A67"/>
      <c r="C67"/>
    </row>
    <row r="68" spans="1:3" x14ac:dyDescent="0.25">
      <c r="A68"/>
      <c r="C68"/>
    </row>
    <row r="69" spans="1:3" x14ac:dyDescent="0.25">
      <c r="A69"/>
      <c r="C69"/>
    </row>
    <row r="70" spans="1:3" x14ac:dyDescent="0.25">
      <c r="A70"/>
      <c r="C70"/>
    </row>
    <row r="71" spans="1:3" x14ac:dyDescent="0.25">
      <c r="A71"/>
      <c r="C71"/>
    </row>
    <row r="72" spans="1:3" x14ac:dyDescent="0.25">
      <c r="A72"/>
      <c r="C72"/>
    </row>
    <row r="73" spans="1:3" x14ac:dyDescent="0.25">
      <c r="A73"/>
      <c r="C73"/>
    </row>
    <row r="74" spans="1:3" x14ac:dyDescent="0.25">
      <c r="A74"/>
      <c r="C74"/>
    </row>
    <row r="75" spans="1:3" x14ac:dyDescent="0.25">
      <c r="A75"/>
      <c r="C75"/>
    </row>
    <row r="76" spans="1:3" x14ac:dyDescent="0.25">
      <c r="A76"/>
      <c r="C76"/>
    </row>
    <row r="77" spans="1:3" x14ac:dyDescent="0.25">
      <c r="A77"/>
      <c r="C77"/>
    </row>
    <row r="78" spans="1:3" x14ac:dyDescent="0.25">
      <c r="A78"/>
      <c r="C78"/>
    </row>
    <row r="79" spans="1:3" x14ac:dyDescent="0.25">
      <c r="A79"/>
      <c r="C79"/>
    </row>
    <row r="80" spans="1:3" x14ac:dyDescent="0.25">
      <c r="A80"/>
      <c r="C80"/>
    </row>
    <row r="81" spans="1:3" x14ac:dyDescent="0.25">
      <c r="A81"/>
      <c r="C81"/>
    </row>
    <row r="82" spans="1:3" x14ac:dyDescent="0.25">
      <c r="A82"/>
      <c r="C82"/>
    </row>
    <row r="83" spans="1:3" x14ac:dyDescent="0.25">
      <c r="A83"/>
      <c r="C83"/>
    </row>
    <row r="84" spans="1:3" x14ac:dyDescent="0.25">
      <c r="A84"/>
      <c r="C84"/>
    </row>
    <row r="85" spans="1:3" x14ac:dyDescent="0.25">
      <c r="A85"/>
      <c r="C85"/>
    </row>
    <row r="86" spans="1:3" x14ac:dyDescent="0.25">
      <c r="A86"/>
      <c r="C86"/>
    </row>
    <row r="87" spans="1:3" x14ac:dyDescent="0.25">
      <c r="A87"/>
      <c r="C87"/>
    </row>
    <row r="88" spans="1:3" x14ac:dyDescent="0.25">
      <c r="A88"/>
      <c r="C88"/>
    </row>
    <row r="89" spans="1:3" x14ac:dyDescent="0.25">
      <c r="A89"/>
      <c r="C89"/>
    </row>
    <row r="90" spans="1:3" x14ac:dyDescent="0.25">
      <c r="A90"/>
      <c r="C90"/>
    </row>
    <row r="91" spans="1:3" x14ac:dyDescent="0.25">
      <c r="A91"/>
      <c r="C91"/>
    </row>
    <row r="92" spans="1:3" x14ac:dyDescent="0.25">
      <c r="A92"/>
      <c r="C92"/>
    </row>
    <row r="93" spans="1:3" x14ac:dyDescent="0.25">
      <c r="A93"/>
      <c r="C93"/>
    </row>
    <row r="94" spans="1:3" x14ac:dyDescent="0.25">
      <c r="A94"/>
      <c r="C94"/>
    </row>
    <row r="95" spans="1:3" x14ac:dyDescent="0.25">
      <c r="A95"/>
      <c r="C95"/>
    </row>
    <row r="96" spans="1:3" x14ac:dyDescent="0.25">
      <c r="A96"/>
      <c r="C96"/>
    </row>
    <row r="97" spans="1:3" x14ac:dyDescent="0.25">
      <c r="A97"/>
      <c r="C97"/>
    </row>
    <row r="98" spans="1:3" x14ac:dyDescent="0.25">
      <c r="A98"/>
      <c r="C98"/>
    </row>
    <row r="99" spans="1:3" x14ac:dyDescent="0.25">
      <c r="A99"/>
      <c r="C99"/>
    </row>
    <row r="100" spans="1:3" x14ac:dyDescent="0.25">
      <c r="A100"/>
      <c r="C100"/>
    </row>
    <row r="101" spans="1:3" x14ac:dyDescent="0.25">
      <c r="A101"/>
      <c r="C101"/>
    </row>
    <row r="102" spans="1:3" x14ac:dyDescent="0.25">
      <c r="A102"/>
      <c r="C102"/>
    </row>
    <row r="103" spans="1:3" x14ac:dyDescent="0.25">
      <c r="A103"/>
      <c r="C103"/>
    </row>
    <row r="104" spans="1:3" x14ac:dyDescent="0.25">
      <c r="A104"/>
      <c r="C104"/>
    </row>
    <row r="105" spans="1:3" x14ac:dyDescent="0.25">
      <c r="A105"/>
      <c r="C105"/>
    </row>
    <row r="106" spans="1:3" x14ac:dyDescent="0.25">
      <c r="A106"/>
      <c r="C106"/>
    </row>
    <row r="107" spans="1:3" x14ac:dyDescent="0.25">
      <c r="A107"/>
      <c r="C107"/>
    </row>
    <row r="108" spans="1:3" x14ac:dyDescent="0.25">
      <c r="A108"/>
      <c r="C108"/>
    </row>
    <row r="109" spans="1:3" x14ac:dyDescent="0.25">
      <c r="A109"/>
      <c r="C109"/>
    </row>
    <row r="110" spans="1:3" x14ac:dyDescent="0.25">
      <c r="A110"/>
      <c r="C110"/>
    </row>
    <row r="111" spans="1:3" x14ac:dyDescent="0.25">
      <c r="A111"/>
      <c r="C111"/>
    </row>
    <row r="112" spans="1:3" x14ac:dyDescent="0.25">
      <c r="A112"/>
      <c r="C112"/>
    </row>
    <row r="113" spans="1:3" x14ac:dyDescent="0.25">
      <c r="A113"/>
      <c r="C113"/>
    </row>
    <row r="114" spans="1:3" x14ac:dyDescent="0.25">
      <c r="A114"/>
      <c r="C114"/>
    </row>
    <row r="115" spans="1:3" x14ac:dyDescent="0.25">
      <c r="A115"/>
      <c r="C115"/>
    </row>
    <row r="116" spans="1:3" x14ac:dyDescent="0.25">
      <c r="A116"/>
      <c r="C116"/>
    </row>
    <row r="117" spans="1:3" x14ac:dyDescent="0.25">
      <c r="A117"/>
      <c r="C117"/>
    </row>
    <row r="118" spans="1:3" x14ac:dyDescent="0.25">
      <c r="A118"/>
      <c r="C118"/>
    </row>
    <row r="119" spans="1:3" x14ac:dyDescent="0.25">
      <c r="A119"/>
      <c r="C119"/>
    </row>
    <row r="120" spans="1:3" x14ac:dyDescent="0.25">
      <c r="A120"/>
      <c r="C120"/>
    </row>
    <row r="121" spans="1:3" x14ac:dyDescent="0.25">
      <c r="A121"/>
      <c r="C121"/>
    </row>
    <row r="122" spans="1:3" x14ac:dyDescent="0.25">
      <c r="A122"/>
      <c r="C122"/>
    </row>
    <row r="123" spans="1:3" x14ac:dyDescent="0.25">
      <c r="A123"/>
      <c r="C123"/>
    </row>
    <row r="124" spans="1:3" x14ac:dyDescent="0.25">
      <c r="A124"/>
      <c r="C124"/>
    </row>
    <row r="125" spans="1:3" x14ac:dyDescent="0.25">
      <c r="A125"/>
      <c r="C125"/>
    </row>
    <row r="126" spans="1:3" x14ac:dyDescent="0.25">
      <c r="A126"/>
      <c r="C126"/>
    </row>
    <row r="127" spans="1:3" x14ac:dyDescent="0.25">
      <c r="A127"/>
      <c r="C127"/>
    </row>
    <row r="128" spans="1:3" x14ac:dyDescent="0.25">
      <c r="A128"/>
      <c r="C128"/>
    </row>
    <row r="129" spans="1:3" x14ac:dyDescent="0.25">
      <c r="A129"/>
      <c r="C129"/>
    </row>
    <row r="130" spans="1:3" x14ac:dyDescent="0.25">
      <c r="A130"/>
      <c r="C130"/>
    </row>
    <row r="131" spans="1:3" x14ac:dyDescent="0.25">
      <c r="A131"/>
      <c r="C131"/>
    </row>
    <row r="132" spans="1:3" x14ac:dyDescent="0.25">
      <c r="A132"/>
      <c r="C132"/>
    </row>
    <row r="133" spans="1:3" x14ac:dyDescent="0.25">
      <c r="A133"/>
      <c r="C133"/>
    </row>
    <row r="134" spans="1:3" x14ac:dyDescent="0.25">
      <c r="A134"/>
      <c r="C134"/>
    </row>
    <row r="135" spans="1:3" x14ac:dyDescent="0.25">
      <c r="A135"/>
      <c r="C135"/>
    </row>
    <row r="136" spans="1:3" x14ac:dyDescent="0.25">
      <c r="A136"/>
      <c r="C136"/>
    </row>
    <row r="137" spans="1:3" x14ac:dyDescent="0.25">
      <c r="A137"/>
      <c r="C137"/>
    </row>
    <row r="138" spans="1:3" x14ac:dyDescent="0.25">
      <c r="A138"/>
      <c r="C138"/>
    </row>
    <row r="139" spans="1:3" x14ac:dyDescent="0.25">
      <c r="A139"/>
      <c r="C139"/>
    </row>
    <row r="140" spans="1:3" x14ac:dyDescent="0.25">
      <c r="A140"/>
      <c r="C140"/>
    </row>
    <row r="141" spans="1:3" x14ac:dyDescent="0.25">
      <c r="A141"/>
      <c r="C141"/>
    </row>
    <row r="142" spans="1:3" x14ac:dyDescent="0.25">
      <c r="A142"/>
      <c r="C142"/>
    </row>
    <row r="143" spans="1:3" x14ac:dyDescent="0.25">
      <c r="A143"/>
      <c r="C143"/>
    </row>
    <row r="144" spans="1:3" x14ac:dyDescent="0.25">
      <c r="A144"/>
      <c r="C144"/>
    </row>
    <row r="145" spans="1:3" x14ac:dyDescent="0.25">
      <c r="A145"/>
      <c r="C145"/>
    </row>
    <row r="146" spans="1:3" x14ac:dyDescent="0.25">
      <c r="A146"/>
      <c r="C146"/>
    </row>
    <row r="147" spans="1:3" x14ac:dyDescent="0.25">
      <c r="A147"/>
      <c r="C147"/>
    </row>
    <row r="148" spans="1:3" x14ac:dyDescent="0.25">
      <c r="A148"/>
      <c r="C148"/>
    </row>
    <row r="149" spans="1:3" x14ac:dyDescent="0.25">
      <c r="A149"/>
      <c r="C149"/>
    </row>
    <row r="150" spans="1:3" x14ac:dyDescent="0.25">
      <c r="A150"/>
      <c r="C150"/>
    </row>
    <row r="151" spans="1:3" x14ac:dyDescent="0.25">
      <c r="A151"/>
      <c r="C151"/>
    </row>
    <row r="152" spans="1:3" x14ac:dyDescent="0.25">
      <c r="A152"/>
      <c r="C152"/>
    </row>
    <row r="153" spans="1:3" x14ac:dyDescent="0.25">
      <c r="A153"/>
      <c r="C153"/>
    </row>
    <row r="154" spans="1:3" x14ac:dyDescent="0.25">
      <c r="A154"/>
      <c r="C154"/>
    </row>
    <row r="155" spans="1:3" x14ac:dyDescent="0.25">
      <c r="A155"/>
      <c r="C155"/>
    </row>
    <row r="156" spans="1:3" x14ac:dyDescent="0.25">
      <c r="A156"/>
      <c r="C156"/>
    </row>
    <row r="157" spans="1:3" x14ac:dyDescent="0.25">
      <c r="A157"/>
      <c r="C157"/>
    </row>
    <row r="158" spans="1:3" x14ac:dyDescent="0.25">
      <c r="A158"/>
      <c r="C158"/>
    </row>
    <row r="159" spans="1:3" x14ac:dyDescent="0.25">
      <c r="A159"/>
      <c r="C159"/>
    </row>
    <row r="160" spans="1:3" x14ac:dyDescent="0.25">
      <c r="A160"/>
      <c r="C160"/>
    </row>
    <row r="161" spans="1:3" x14ac:dyDescent="0.25">
      <c r="A161"/>
      <c r="C161"/>
    </row>
    <row r="162" spans="1:3" x14ac:dyDescent="0.25">
      <c r="A162"/>
      <c r="C162"/>
    </row>
    <row r="163" spans="1:3" x14ac:dyDescent="0.25">
      <c r="A163"/>
      <c r="C163"/>
    </row>
    <row r="164" spans="1:3" x14ac:dyDescent="0.25">
      <c r="A164"/>
      <c r="C164"/>
    </row>
    <row r="165" spans="1:3" x14ac:dyDescent="0.25">
      <c r="A165"/>
      <c r="C165"/>
    </row>
    <row r="166" spans="1:3" x14ac:dyDescent="0.25">
      <c r="A166"/>
      <c r="C166"/>
    </row>
    <row r="167" spans="1:3" x14ac:dyDescent="0.25">
      <c r="A167"/>
      <c r="C167"/>
    </row>
    <row r="168" spans="1:3" x14ac:dyDescent="0.25">
      <c r="A168"/>
      <c r="C168"/>
    </row>
    <row r="169" spans="1:3" x14ac:dyDescent="0.25">
      <c r="A169"/>
      <c r="C169"/>
    </row>
    <row r="170" spans="1:3" x14ac:dyDescent="0.25">
      <c r="A170"/>
      <c r="C170"/>
    </row>
    <row r="171" spans="1:3" x14ac:dyDescent="0.25">
      <c r="A171"/>
      <c r="C171"/>
    </row>
    <row r="172" spans="1:3" x14ac:dyDescent="0.25">
      <c r="A172"/>
      <c r="C172"/>
    </row>
    <row r="173" spans="1:3" x14ac:dyDescent="0.25">
      <c r="A173"/>
      <c r="C173"/>
    </row>
    <row r="174" spans="1:3" x14ac:dyDescent="0.25">
      <c r="A174"/>
      <c r="C174"/>
    </row>
    <row r="175" spans="1:3" x14ac:dyDescent="0.25">
      <c r="A175"/>
      <c r="C175"/>
    </row>
    <row r="176" spans="1:3" x14ac:dyDescent="0.25">
      <c r="A176"/>
      <c r="C176"/>
    </row>
    <row r="177" spans="1:3" x14ac:dyDescent="0.25">
      <c r="A177"/>
      <c r="C177"/>
    </row>
    <row r="178" spans="1:3" x14ac:dyDescent="0.25">
      <c r="A178"/>
      <c r="C178"/>
    </row>
    <row r="179" spans="1:3" x14ac:dyDescent="0.25">
      <c r="A179"/>
      <c r="C179"/>
    </row>
    <row r="180" spans="1:3" x14ac:dyDescent="0.25">
      <c r="A180"/>
      <c r="C180"/>
    </row>
    <row r="181" spans="1:3" x14ac:dyDescent="0.25">
      <c r="A181"/>
      <c r="C181"/>
    </row>
    <row r="182" spans="1:3" x14ac:dyDescent="0.25">
      <c r="A182"/>
      <c r="C182"/>
    </row>
    <row r="183" spans="1:3" x14ac:dyDescent="0.25">
      <c r="A183"/>
      <c r="C183"/>
    </row>
    <row r="184" spans="1:3" x14ac:dyDescent="0.25">
      <c r="A184"/>
      <c r="C184"/>
    </row>
    <row r="185" spans="1:3" x14ac:dyDescent="0.25">
      <c r="A185"/>
      <c r="C185"/>
    </row>
    <row r="186" spans="1:3" x14ac:dyDescent="0.25">
      <c r="A186"/>
      <c r="C186"/>
    </row>
    <row r="187" spans="1:3" x14ac:dyDescent="0.25">
      <c r="A187"/>
      <c r="C187"/>
    </row>
    <row r="188" spans="1:3" x14ac:dyDescent="0.25">
      <c r="A188"/>
      <c r="C188"/>
    </row>
    <row r="189" spans="1:3" x14ac:dyDescent="0.25">
      <c r="A189"/>
      <c r="C189"/>
    </row>
    <row r="190" spans="1:3" x14ac:dyDescent="0.25">
      <c r="C190"/>
    </row>
    <row r="191" spans="1:3" x14ac:dyDescent="0.25">
      <c r="C191"/>
    </row>
    <row r="192" spans="1: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row r="267" spans="3:3" x14ac:dyDescent="0.25">
      <c r="C267"/>
    </row>
    <row r="268" spans="3:3" x14ac:dyDescent="0.25">
      <c r="C268"/>
    </row>
    <row r="269" spans="3:3" x14ac:dyDescent="0.25">
      <c r="C269"/>
    </row>
    <row r="270" spans="3:3" x14ac:dyDescent="0.25">
      <c r="C270"/>
    </row>
    <row r="271" spans="3:3" x14ac:dyDescent="0.25">
      <c r="C271"/>
    </row>
    <row r="272" spans="3:3" x14ac:dyDescent="0.25">
      <c r="C272"/>
    </row>
    <row r="273" spans="3:3" x14ac:dyDescent="0.25">
      <c r="C273"/>
    </row>
    <row r="274" spans="3:3" x14ac:dyDescent="0.25">
      <c r="C274"/>
    </row>
    <row r="275" spans="3:3" x14ac:dyDescent="0.25">
      <c r="C275"/>
    </row>
    <row r="276" spans="3:3" x14ac:dyDescent="0.25">
      <c r="C276"/>
    </row>
    <row r="277" spans="3:3" x14ac:dyDescent="0.25">
      <c r="C277"/>
    </row>
    <row r="278" spans="3:3" x14ac:dyDescent="0.25">
      <c r="C278"/>
    </row>
    <row r="279" spans="3:3" x14ac:dyDescent="0.25">
      <c r="C279"/>
    </row>
    <row r="280" spans="3:3" x14ac:dyDescent="0.25">
      <c r="C280"/>
    </row>
    <row r="281" spans="3:3" x14ac:dyDescent="0.25">
      <c r="C281"/>
    </row>
    <row r="282" spans="3:3" x14ac:dyDescent="0.25">
      <c r="C282"/>
    </row>
    <row r="283" spans="3:3" x14ac:dyDescent="0.25">
      <c r="C283"/>
    </row>
    <row r="284" spans="3:3" x14ac:dyDescent="0.25">
      <c r="C284"/>
    </row>
    <row r="285" spans="3:3" x14ac:dyDescent="0.25">
      <c r="C285"/>
    </row>
    <row r="286" spans="3:3" x14ac:dyDescent="0.25">
      <c r="C286"/>
    </row>
    <row r="287" spans="3:3" x14ac:dyDescent="0.25">
      <c r="C287"/>
    </row>
    <row r="288" spans="3:3" x14ac:dyDescent="0.25">
      <c r="C288"/>
    </row>
    <row r="289" spans="3:3" x14ac:dyDescent="0.25">
      <c r="C289"/>
    </row>
    <row r="290" spans="3:3" x14ac:dyDescent="0.25">
      <c r="C290"/>
    </row>
    <row r="291" spans="3:3" x14ac:dyDescent="0.25">
      <c r="C291"/>
    </row>
  </sheetData>
  <sheetProtection algorithmName="SHA-512" hashValue="wZRCKS23OrvkvHIOgvN43e9L6839ZHh3epd5PDY2RvaBodG8ZcryhgTqRUR339bMqzouLSprT++IHL3ai3uoZA==" saltValue="LA0NSvyqVN1KxWQimXbS+g==" spinCount="100000" sheet="1" insertHyperlinks="0"/>
  <mergeCells count="6">
    <mergeCell ref="B9:C9"/>
    <mergeCell ref="B22:B24"/>
    <mergeCell ref="B25:B28"/>
    <mergeCell ref="B11:C11"/>
    <mergeCell ref="B10:C10"/>
    <mergeCell ref="B16:B18"/>
  </mergeCells>
  <hyperlinks>
    <hyperlink ref="C1" location="'Table of Contents'!A1" display="Table of Contents" xr:uid="{57C7A973-46DD-4D1B-A083-A1BC8B5F553A}"/>
    <hyperlink ref="C3" location="'5.2 Att. 4.19-B Requirements'!A1" display="5.2 Att. 4.19-B Requirements" xr:uid="{8CFF9068-855E-4D22-991B-C17D03AA9320}"/>
    <hyperlink ref="C4" location="'5.3 Att. 4.19-B Transportation'!A1" display="5.3 Att. 4.19-B Transportation" xr:uid="{C35CAECF-45ED-473A-A360-98B956022B90}"/>
    <hyperlink ref="C24" r:id="rId1" display="https://www.medicaid.gov/media/156326" xr:uid="{59CFDF09-CEEF-4E12-A40F-C367CDE06D25}"/>
    <hyperlink ref="C17" r:id="rId2" xr:uid="{66A0E4CF-5FAB-40E2-A9A1-5BDBB8FD7AEF}"/>
    <hyperlink ref="C22" r:id="rId3" xr:uid="{3943DBE5-027E-4054-A430-983BF423487C}"/>
    <hyperlink ref="C23" r:id="rId4" location="430-75" xr:uid="{76640431-F26F-4EA0-988E-A59DFF845866}"/>
    <hyperlink ref="C25" r:id="rId5" display="●   FFS rate methodology:" xr:uid="{F5F6EEB2-B7AB-4C0A-9A65-6E34F4B038B0}"/>
    <hyperlink ref="C26" r:id="rId6" display="●   FFS rate methodology with alternative fee schedule for school-based providers:" xr:uid="{EAB1A2B0-4A84-44C2-A344-9A7E6749078A}"/>
    <hyperlink ref="C27" r:id="rId7" display="●  Cost-based rate methodology: " xr:uid="{78E5962E-872C-469B-BFB3-23EDC1C31EAB}"/>
    <hyperlink ref="C28" r:id="rId8" display="●  Reconciled cost methodology: " xr:uid="{D5C13013-220C-4143-95F5-5C586E41074E}"/>
    <hyperlink ref="B10:C10" r:id="rId9" display="payment methodologies (e.g., from FFS rate to reconciled cost). This tab can also help the State assess whether the State’s current payment methodology complies with the Comprehensive Guide" xr:uid="{6BFDFF11-4CA2-4934-B0AD-6D3C660A6A91}"/>
    <hyperlink ref="C7" location="'Tab 5__ForPrint'!A1" display="For Print" xr:uid="{F4347BB9-51B2-4AF5-A889-1190730F9462}"/>
  </hyperlinks>
  <pageMargins left="0.25" right="0.25" top="0.75" bottom="0.75" header="0.3" footer="0.3"/>
  <pageSetup orientation="landscape" horizontalDpi="90" verticalDpi="90" r:id="rId10"/>
  <headerFooter>
    <oddFooter xml:space="preserve">&amp;L
</oddFooter>
  </headerFooter>
  <drawing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74744-849D-4F6D-BE2C-5653FEE1B560}">
  <sheetPr codeName="Sheet12">
    <tabColor theme="9" tint="0.39997558519241921"/>
    <pageSetUpPr autoPageBreaks="0"/>
  </sheetPr>
  <dimension ref="A1:DK51"/>
  <sheetViews>
    <sheetView showGridLines="0" zoomScaleNormal="100" workbookViewId="0">
      <pane ySplit="6" topLeftCell="A7" activePane="bottomLeft" state="frozen"/>
      <selection pane="bottomLeft" activeCell="F13" sqref="F13"/>
    </sheetView>
    <sheetView workbookViewId="1"/>
  </sheetViews>
  <sheetFormatPr defaultColWidth="8.5703125" defaultRowHeight="15" x14ac:dyDescent="0.25"/>
  <cols>
    <col min="1" max="1" width="2.140625" style="1" customWidth="1"/>
    <col min="2" max="2" width="5" style="1" customWidth="1"/>
    <col min="3" max="3" width="35.5703125" style="1" customWidth="1"/>
    <col min="4" max="4" width="71.42578125" style="1" customWidth="1"/>
    <col min="5" max="5" width="10.5703125" style="1" customWidth="1"/>
    <col min="6" max="6" width="54.42578125" style="1" customWidth="1"/>
    <col min="7" max="7" width="3.42578125" style="1" customWidth="1"/>
    <col min="8" max="16384" width="8.5703125" style="1"/>
  </cols>
  <sheetData>
    <row r="1" spans="1:115" s="36" customFormat="1" x14ac:dyDescent="0.25">
      <c r="F1" s="37" t="s">
        <v>2</v>
      </c>
    </row>
    <row r="2" spans="1:115" s="36" customFormat="1" ht="15" customHeight="1" x14ac:dyDescent="0.25">
      <c r="C2" s="48"/>
      <c r="D2" s="48"/>
      <c r="F2" s="37" t="s">
        <v>261</v>
      </c>
    </row>
    <row r="3" spans="1:115" s="36" customFormat="1" x14ac:dyDescent="0.25">
      <c r="F3" s="88" t="s">
        <v>262</v>
      </c>
    </row>
    <row r="4" spans="1:115" s="36" customFormat="1" x14ac:dyDescent="0.25">
      <c r="F4" s="37" t="s">
        <v>263</v>
      </c>
    </row>
    <row r="5" spans="1:115" s="36" customFormat="1" ht="22.5" customHeight="1" x14ac:dyDescent="0.25">
      <c r="B5" s="49" t="s">
        <v>0</v>
      </c>
      <c r="F5" s="88"/>
    </row>
    <row r="6" spans="1:115" s="24" customFormat="1" ht="3.75" customHeight="1" x14ac:dyDescent="0.2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row>
    <row r="7" spans="1:115" ht="22.5" customHeight="1" x14ac:dyDescent="0.25">
      <c r="F7" s="226" t="s">
        <v>5</v>
      </c>
    </row>
    <row r="8" spans="1:115" ht="18" x14ac:dyDescent="0.25">
      <c r="B8" s="94" t="s">
        <v>921</v>
      </c>
      <c r="G8"/>
    </row>
    <row r="9" spans="1:115" ht="7.5" customHeight="1" x14ac:dyDescent="0.25">
      <c r="G9"/>
    </row>
    <row r="10" spans="1:115" x14ac:dyDescent="0.25">
      <c r="B10" s="4" t="s">
        <v>126</v>
      </c>
      <c r="C10" s="4" t="s">
        <v>188</v>
      </c>
      <c r="D10" s="4" t="s">
        <v>189</v>
      </c>
      <c r="E10" s="4" t="s">
        <v>190</v>
      </c>
      <c r="F10" s="4" t="s">
        <v>191</v>
      </c>
      <c r="G10"/>
    </row>
    <row r="11" spans="1:115" ht="16.5" customHeight="1" x14ac:dyDescent="0.25">
      <c r="B11" s="127" t="s">
        <v>284</v>
      </c>
      <c r="C11" s="128"/>
      <c r="D11" s="128"/>
      <c r="E11" s="128"/>
      <c r="F11" s="129"/>
      <c r="G11"/>
    </row>
    <row r="12" spans="1:115" s="2" customFormat="1" ht="72.75" customHeight="1" x14ac:dyDescent="0.25">
      <c r="B12" s="27">
        <v>1.1000000000000001</v>
      </c>
      <c r="C12" s="39" t="s">
        <v>285</v>
      </c>
      <c r="D12" s="39" t="s">
        <v>286</v>
      </c>
      <c r="E12" s="70" t="s">
        <v>194</v>
      </c>
      <c r="F12" s="71"/>
      <c r="G12" s="10"/>
    </row>
    <row r="13" spans="1:115" s="2" customFormat="1" ht="78.75" customHeight="1" x14ac:dyDescent="0.25">
      <c r="B13" s="79">
        <v>1.2</v>
      </c>
      <c r="C13" s="40" t="s">
        <v>287</v>
      </c>
      <c r="D13" s="40" t="s">
        <v>288</v>
      </c>
      <c r="E13" s="81" t="s">
        <v>194</v>
      </c>
      <c r="F13" s="72"/>
      <c r="G13" s="10"/>
    </row>
    <row r="14" spans="1:115" s="2" customFormat="1" ht="109.5" customHeight="1" x14ac:dyDescent="0.25">
      <c r="B14" s="315">
        <v>1.3</v>
      </c>
      <c r="C14" s="312" t="s">
        <v>289</v>
      </c>
      <c r="D14" s="90" t="s">
        <v>290</v>
      </c>
      <c r="E14" s="354" t="s">
        <v>194</v>
      </c>
      <c r="F14" s="340"/>
      <c r="G14" s="10"/>
    </row>
    <row r="15" spans="1:115" s="2" customFormat="1" ht="18.75" customHeight="1" x14ac:dyDescent="0.25">
      <c r="B15" s="316"/>
      <c r="C15" s="313"/>
      <c r="D15" s="191" t="s">
        <v>291</v>
      </c>
      <c r="E15" s="355"/>
      <c r="F15" s="353"/>
      <c r="G15" s="10"/>
    </row>
    <row r="16" spans="1:115" s="2" customFormat="1" ht="23.25" customHeight="1" x14ac:dyDescent="0.25">
      <c r="B16" s="316"/>
      <c r="C16" s="313"/>
      <c r="D16" s="191" t="s">
        <v>292</v>
      </c>
      <c r="E16" s="355"/>
      <c r="F16" s="353"/>
      <c r="G16" s="10"/>
    </row>
    <row r="17" spans="2:7" s="2" customFormat="1" ht="36" customHeight="1" x14ac:dyDescent="0.25">
      <c r="B17" s="317"/>
      <c r="C17" s="314"/>
      <c r="D17" s="192" t="s">
        <v>293</v>
      </c>
      <c r="E17" s="356"/>
      <c r="F17" s="341"/>
    </row>
    <row r="18" spans="2:7" s="2" customFormat="1" ht="20.45" customHeight="1" x14ac:dyDescent="0.25">
      <c r="B18" s="132" t="s">
        <v>294</v>
      </c>
      <c r="C18" s="130"/>
      <c r="D18" s="130"/>
      <c r="E18" s="130"/>
      <c r="F18" s="131"/>
    </row>
    <row r="19" spans="2:7" s="2" customFormat="1" ht="33" customHeight="1" x14ac:dyDescent="0.25">
      <c r="B19" s="357" t="s">
        <v>295</v>
      </c>
      <c r="C19" s="358"/>
      <c r="D19" s="358"/>
      <c r="E19" s="358"/>
      <c r="F19" s="359"/>
    </row>
    <row r="20" spans="2:7" s="2" customFormat="1" ht="38.450000000000003" customHeight="1" x14ac:dyDescent="0.25">
      <c r="B20" s="350" t="s">
        <v>296</v>
      </c>
      <c r="C20" s="351"/>
      <c r="D20" s="351"/>
      <c r="E20" s="351"/>
      <c r="F20" s="352"/>
      <c r="G20" s="10"/>
    </row>
    <row r="21" spans="2:7" s="2" customFormat="1" ht="89.45" customHeight="1" x14ac:dyDescent="0.25">
      <c r="B21" s="80">
        <v>2.1</v>
      </c>
      <c r="C21" s="44" t="s">
        <v>297</v>
      </c>
      <c r="D21" s="44" t="s">
        <v>298</v>
      </c>
      <c r="E21" s="92" t="s">
        <v>194</v>
      </c>
      <c r="F21" s="93"/>
      <c r="G21" s="10"/>
    </row>
    <row r="22" spans="2:7" ht="137.25" customHeight="1" x14ac:dyDescent="0.25">
      <c r="B22" s="79">
        <v>2.2000000000000002</v>
      </c>
      <c r="C22" s="40" t="s">
        <v>299</v>
      </c>
      <c r="D22" s="40" t="s">
        <v>300</v>
      </c>
      <c r="E22" s="92" t="s">
        <v>194</v>
      </c>
      <c r="F22" s="72"/>
    </row>
    <row r="23" spans="2:7" ht="72" customHeight="1" x14ac:dyDescent="0.25">
      <c r="B23" s="27">
        <v>2.2999999999999998</v>
      </c>
      <c r="C23" s="40" t="s">
        <v>301</v>
      </c>
      <c r="D23" s="133" t="s">
        <v>302</v>
      </c>
      <c r="E23" s="92" t="s">
        <v>194</v>
      </c>
      <c r="F23" s="71"/>
    </row>
    <row r="24" spans="2:7" ht="20.45" customHeight="1" x14ac:dyDescent="0.25">
      <c r="B24" s="132" t="s">
        <v>303</v>
      </c>
      <c r="C24" s="130"/>
      <c r="D24" s="130"/>
      <c r="E24" s="130"/>
      <c r="F24" s="131"/>
    </row>
    <row r="25" spans="2:7" ht="17.45" customHeight="1" x14ac:dyDescent="0.25">
      <c r="B25" s="357" t="s">
        <v>304</v>
      </c>
      <c r="C25" s="358"/>
      <c r="D25" s="358"/>
      <c r="E25" s="358"/>
      <c r="F25" s="359"/>
    </row>
    <row r="26" spans="2:7" ht="24" customHeight="1" x14ac:dyDescent="0.25">
      <c r="B26" s="350" t="s">
        <v>305</v>
      </c>
      <c r="C26" s="351"/>
      <c r="D26" s="351"/>
      <c r="E26" s="351"/>
      <c r="F26" s="352"/>
    </row>
    <row r="27" spans="2:7" ht="74.45" customHeight="1" x14ac:dyDescent="0.25">
      <c r="B27" s="27">
        <v>3.1</v>
      </c>
      <c r="C27" s="39" t="s">
        <v>297</v>
      </c>
      <c r="D27" s="39" t="s">
        <v>306</v>
      </c>
      <c r="E27" s="70" t="s">
        <v>194</v>
      </c>
      <c r="F27" s="71"/>
    </row>
    <row r="28" spans="2:7" ht="75.75" customHeight="1" x14ac:dyDescent="0.25">
      <c r="B28" s="27">
        <v>3.2</v>
      </c>
      <c r="C28" s="39" t="s">
        <v>307</v>
      </c>
      <c r="D28" s="39" t="s">
        <v>308</v>
      </c>
      <c r="E28" s="70" t="s">
        <v>194</v>
      </c>
      <c r="F28" s="71"/>
    </row>
    <row r="29" spans="2:7" ht="82.5" customHeight="1" x14ac:dyDescent="0.25">
      <c r="B29" s="115" t="s">
        <v>309</v>
      </c>
      <c r="C29" s="39" t="s">
        <v>310</v>
      </c>
      <c r="D29" s="39" t="s">
        <v>311</v>
      </c>
      <c r="E29" s="70" t="s">
        <v>194</v>
      </c>
      <c r="F29" s="71"/>
    </row>
    <row r="30" spans="2:7" ht="188.25" customHeight="1" x14ac:dyDescent="0.25">
      <c r="B30" s="115" t="s">
        <v>312</v>
      </c>
      <c r="C30" s="39" t="s">
        <v>313</v>
      </c>
      <c r="D30" s="39" t="s">
        <v>314</v>
      </c>
      <c r="E30" s="70" t="s">
        <v>194</v>
      </c>
      <c r="F30" s="71"/>
    </row>
    <row r="31" spans="2:7" ht="96" customHeight="1" x14ac:dyDescent="0.25">
      <c r="B31" s="115" t="s">
        <v>315</v>
      </c>
      <c r="C31" s="39" t="s">
        <v>316</v>
      </c>
      <c r="D31" s="39" t="s">
        <v>317</v>
      </c>
      <c r="E31" s="70" t="s">
        <v>194</v>
      </c>
      <c r="F31" s="71"/>
    </row>
    <row r="32" spans="2:7" ht="43.5" customHeight="1" x14ac:dyDescent="0.25">
      <c r="B32" s="115" t="s">
        <v>318</v>
      </c>
      <c r="C32" s="39" t="s">
        <v>319</v>
      </c>
      <c r="D32" s="39" t="s">
        <v>320</v>
      </c>
      <c r="E32" s="70" t="s">
        <v>194</v>
      </c>
      <c r="F32" s="71"/>
    </row>
    <row r="33" spans="2:6" ht="47.25" customHeight="1" x14ac:dyDescent="0.25">
      <c r="B33" s="115" t="s">
        <v>321</v>
      </c>
      <c r="C33" s="39" t="s">
        <v>322</v>
      </c>
      <c r="D33" s="97"/>
      <c r="E33" s="70" t="s">
        <v>194</v>
      </c>
      <c r="F33" s="71"/>
    </row>
    <row r="34" spans="2:6" ht="208.5" customHeight="1" x14ac:dyDescent="0.25">
      <c r="B34" s="115" t="s">
        <v>323</v>
      </c>
      <c r="C34" s="39" t="s">
        <v>324</v>
      </c>
      <c r="D34" s="39" t="s">
        <v>325</v>
      </c>
      <c r="E34" s="70" t="s">
        <v>194</v>
      </c>
      <c r="F34" s="71"/>
    </row>
    <row r="35" spans="2:6" ht="91.5" customHeight="1" x14ac:dyDescent="0.25">
      <c r="B35" s="27">
        <v>3.3</v>
      </c>
      <c r="C35" s="39" t="s">
        <v>326</v>
      </c>
      <c r="D35" s="39" t="s">
        <v>327</v>
      </c>
      <c r="E35" s="70" t="s">
        <v>194</v>
      </c>
      <c r="F35" s="71"/>
    </row>
    <row r="36" spans="2:6" ht="66.75" customHeight="1" x14ac:dyDescent="0.25">
      <c r="B36" s="27">
        <v>3.4</v>
      </c>
      <c r="C36" s="39" t="s">
        <v>328</v>
      </c>
      <c r="D36" s="97"/>
      <c r="E36" s="70" t="s">
        <v>194</v>
      </c>
      <c r="F36" s="71"/>
    </row>
    <row r="37" spans="2:6" ht="77.45" customHeight="1" x14ac:dyDescent="0.25">
      <c r="B37" s="27">
        <v>3.5</v>
      </c>
      <c r="C37" s="39" t="s">
        <v>329</v>
      </c>
      <c r="D37" s="97"/>
      <c r="E37" s="70" t="s">
        <v>194</v>
      </c>
      <c r="F37" s="71"/>
    </row>
    <row r="38" spans="2:6" x14ac:dyDescent="0.25">
      <c r="B38" s="132" t="s">
        <v>330</v>
      </c>
      <c r="C38" s="130"/>
      <c r="D38" s="130"/>
      <c r="E38" s="130"/>
      <c r="F38" s="131"/>
    </row>
    <row r="39" spans="2:6" ht="18" customHeight="1" x14ac:dyDescent="0.25">
      <c r="B39" s="357" t="s">
        <v>331</v>
      </c>
      <c r="C39" s="358"/>
      <c r="D39" s="358"/>
      <c r="E39" s="358"/>
      <c r="F39" s="359"/>
    </row>
    <row r="40" spans="2:6" ht="32.450000000000003" customHeight="1" x14ac:dyDescent="0.25">
      <c r="B40" s="350" t="s">
        <v>332</v>
      </c>
      <c r="C40" s="351"/>
      <c r="D40" s="351"/>
      <c r="E40" s="351"/>
      <c r="F40" s="352"/>
    </row>
    <row r="41" spans="2:6" ht="65.25" customHeight="1" x14ac:dyDescent="0.25">
      <c r="B41" s="27">
        <v>4.0999999999999996</v>
      </c>
      <c r="C41" s="39" t="s">
        <v>297</v>
      </c>
      <c r="D41" s="39" t="s">
        <v>333</v>
      </c>
      <c r="E41" s="70" t="s">
        <v>194</v>
      </c>
      <c r="F41" s="71"/>
    </row>
    <row r="42" spans="2:6" ht="30" x14ac:dyDescent="0.25">
      <c r="B42" s="27">
        <v>4.2</v>
      </c>
      <c r="C42" s="39" t="s">
        <v>334</v>
      </c>
      <c r="D42" s="39" t="s">
        <v>335</v>
      </c>
      <c r="E42" s="70" t="s">
        <v>194</v>
      </c>
      <c r="F42" s="71"/>
    </row>
    <row r="43" spans="2:6" ht="128.25" customHeight="1" x14ac:dyDescent="0.25">
      <c r="B43" s="27" t="s">
        <v>336</v>
      </c>
      <c r="C43" s="39" t="s">
        <v>337</v>
      </c>
      <c r="D43" s="39" t="s">
        <v>338</v>
      </c>
      <c r="E43" s="70" t="s">
        <v>194</v>
      </c>
      <c r="F43" s="71"/>
    </row>
    <row r="44" spans="2:6" ht="180.75" customHeight="1" x14ac:dyDescent="0.25">
      <c r="B44" s="27" t="s">
        <v>339</v>
      </c>
      <c r="C44" s="39" t="s">
        <v>324</v>
      </c>
      <c r="D44" s="39" t="s">
        <v>340</v>
      </c>
      <c r="E44" s="70" t="s">
        <v>194</v>
      </c>
      <c r="F44" s="71"/>
    </row>
    <row r="45" spans="2:6" ht="260.45" customHeight="1" x14ac:dyDescent="0.25">
      <c r="B45" s="27" t="s">
        <v>341</v>
      </c>
      <c r="C45" s="39" t="s">
        <v>342</v>
      </c>
      <c r="D45" s="39" t="s">
        <v>343</v>
      </c>
      <c r="E45" s="70" t="s">
        <v>194</v>
      </c>
      <c r="F45" s="71"/>
    </row>
    <row r="46" spans="2:6" ht="253.5" customHeight="1" x14ac:dyDescent="0.25">
      <c r="B46" s="27" t="s">
        <v>344</v>
      </c>
      <c r="C46" s="39" t="s">
        <v>345</v>
      </c>
      <c r="D46" s="39" t="s">
        <v>346</v>
      </c>
      <c r="E46" s="70" t="s">
        <v>194</v>
      </c>
      <c r="F46" s="71"/>
    </row>
    <row r="47" spans="2:6" ht="207.75" customHeight="1" x14ac:dyDescent="0.25">
      <c r="B47" s="27">
        <v>4.3</v>
      </c>
      <c r="C47" s="39" t="s">
        <v>347</v>
      </c>
      <c r="D47" s="39" t="s">
        <v>348</v>
      </c>
      <c r="E47" s="70" t="s">
        <v>194</v>
      </c>
      <c r="F47" s="71"/>
    </row>
    <row r="48" spans="2:6" ht="180.75" customHeight="1" thickBot="1" x14ac:dyDescent="0.3">
      <c r="B48" s="79">
        <v>4.4000000000000004</v>
      </c>
      <c r="C48" s="40" t="s">
        <v>349</v>
      </c>
      <c r="D48" s="40" t="s">
        <v>350</v>
      </c>
      <c r="E48" s="81" t="s">
        <v>194</v>
      </c>
      <c r="F48" s="72"/>
    </row>
    <row r="49" spans="2:6" ht="17.45" customHeight="1" x14ac:dyDescent="0.25">
      <c r="B49" s="135" t="s">
        <v>351</v>
      </c>
      <c r="C49" s="136"/>
      <c r="D49" s="136"/>
      <c r="E49" s="136"/>
      <c r="F49" s="137"/>
    </row>
    <row r="50" spans="2:6" ht="31.5" customHeight="1" thickBot="1" x14ac:dyDescent="0.3">
      <c r="B50" s="360" t="s">
        <v>352</v>
      </c>
      <c r="C50" s="361"/>
      <c r="D50" s="361"/>
      <c r="E50" s="361"/>
      <c r="F50" s="362"/>
    </row>
    <row r="51" spans="2:6" ht="133.5" customHeight="1" x14ac:dyDescent="0.25">
      <c r="B51" s="80">
        <v>5.0999999999999996</v>
      </c>
      <c r="C51" s="44" t="s">
        <v>353</v>
      </c>
      <c r="D51" s="44" t="s">
        <v>354</v>
      </c>
      <c r="E51" s="92" t="s">
        <v>194</v>
      </c>
      <c r="F51" s="93"/>
    </row>
  </sheetData>
  <sheetProtection algorithmName="SHA-512" hashValue="vY6GvGg+QCAtIIaoKa4rg1cuogjLtCaymWKTPguVTJlRsrLbsJ/jCeM9AWxm9bHfFEnXji+M0qI5Ctc95HG8cw==" saltValue="A/bKQzlNx8wftfOfPdUD0A==" spinCount="100000" sheet="1" formatRows="0" insertHyperlinks="0"/>
  <dataConsolidate/>
  <mergeCells count="11">
    <mergeCell ref="B25:F25"/>
    <mergeCell ref="B26:F26"/>
    <mergeCell ref="B39:F39"/>
    <mergeCell ref="B40:F40"/>
    <mergeCell ref="B50:F50"/>
    <mergeCell ref="B20:F20"/>
    <mergeCell ref="F14:F17"/>
    <mergeCell ref="E14:E17"/>
    <mergeCell ref="C14:C17"/>
    <mergeCell ref="B14:B17"/>
    <mergeCell ref="B19:F19"/>
  </mergeCells>
  <dataValidations count="1">
    <dataValidation type="list" allowBlank="1" showInputMessage="1" showErrorMessage="1" sqref="E51 E12:E14 E21:E23 E27:E37 E41:E48" xr:uid="{66EE9736-1E8C-429D-8D3E-6F746F19A189}">
      <formula1>"-,Yes,No"</formula1>
    </dataValidation>
  </dataValidations>
  <hyperlinks>
    <hyperlink ref="F1" location="'Table of Contents'!A1" display="Table of Content" xr:uid="{7EB124F2-C273-45EE-A359-8B62EBFE796F}"/>
    <hyperlink ref="F2" location="'5.1 Att. 4.19-B Overview'!A1" display="5.1 Att. 4.19-B Overview" xr:uid="{944F4017-FACB-4F52-AF06-ABCDECD07742}"/>
    <hyperlink ref="F4" location="'5.3 Att. 4.19-B Transportation'!A1" display="5.3 Att. 4.19-B Transportation" xr:uid="{C397A6E2-8F28-40E9-A304-2E8F5EAE18B1}"/>
    <hyperlink ref="F7" location="'Tab 5__ForPrint'!A1" display="For Print" xr:uid="{8B18D898-8586-4229-86D0-9ECBA796F863}"/>
  </hyperlinks>
  <pageMargins left="0.25" right="0.25" top="0.75" bottom="0.75" header="0.3" footer="0.3"/>
  <pageSetup orientation="landscape" horizontalDpi="90" verticalDpi="9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66C3F-E0EE-4DF3-9392-89A36D8380D2}">
  <sheetPr codeName="Sheet13">
    <tabColor theme="9" tint="0.39997558519241921"/>
    <pageSetUpPr autoPageBreaks="0"/>
  </sheetPr>
  <dimension ref="A1:DK14"/>
  <sheetViews>
    <sheetView showGridLines="0" zoomScaleNormal="100" workbookViewId="0">
      <pane ySplit="6" topLeftCell="A7" activePane="bottomLeft" state="frozen"/>
      <selection pane="bottomLeft" activeCell="F13" sqref="F13"/>
    </sheetView>
    <sheetView workbookViewId="1"/>
  </sheetViews>
  <sheetFormatPr defaultColWidth="8.5703125" defaultRowHeight="15" x14ac:dyDescent="0.25"/>
  <cols>
    <col min="1" max="1" width="2.140625" style="1" customWidth="1"/>
    <col min="2" max="2" width="5" style="1" customWidth="1"/>
    <col min="3" max="3" width="35.5703125" style="1" customWidth="1"/>
    <col min="4" max="4" width="71.42578125" style="1" customWidth="1"/>
    <col min="5" max="5" width="10.5703125" style="1" customWidth="1"/>
    <col min="6" max="6" width="54.42578125" style="1" customWidth="1"/>
    <col min="7" max="7" width="3.42578125" style="1" customWidth="1"/>
    <col min="8" max="16384" width="8.5703125" style="1"/>
  </cols>
  <sheetData>
    <row r="1" spans="1:115" s="36" customFormat="1" x14ac:dyDescent="0.25">
      <c r="F1" s="37" t="s">
        <v>2</v>
      </c>
    </row>
    <row r="2" spans="1:115" s="36" customFormat="1" ht="15" customHeight="1" x14ac:dyDescent="0.25">
      <c r="C2" s="48"/>
      <c r="D2" s="48"/>
      <c r="F2" s="37" t="s">
        <v>261</v>
      </c>
    </row>
    <row r="3" spans="1:115" s="36" customFormat="1" x14ac:dyDescent="0.25">
      <c r="F3" s="37" t="s">
        <v>262</v>
      </c>
    </row>
    <row r="4" spans="1:115" s="36" customFormat="1" x14ac:dyDescent="0.25">
      <c r="F4" s="88" t="s">
        <v>263</v>
      </c>
    </row>
    <row r="5" spans="1:115" s="36" customFormat="1" ht="22.5" customHeight="1" x14ac:dyDescent="0.25">
      <c r="B5" s="49" t="s">
        <v>0</v>
      </c>
      <c r="F5" s="88"/>
    </row>
    <row r="6" spans="1:115" s="24" customFormat="1" ht="3.75" customHeight="1" x14ac:dyDescent="0.2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row>
    <row r="7" spans="1:115" ht="22.5" customHeight="1" x14ac:dyDescent="0.25">
      <c r="F7" s="226" t="s">
        <v>5</v>
      </c>
    </row>
    <row r="8" spans="1:115" ht="18" x14ac:dyDescent="0.25">
      <c r="B8" s="94" t="s">
        <v>355</v>
      </c>
      <c r="G8"/>
    </row>
    <row r="9" spans="1:115" ht="7.5" customHeight="1" x14ac:dyDescent="0.25">
      <c r="G9"/>
    </row>
    <row r="10" spans="1:115" x14ac:dyDescent="0.25">
      <c r="B10" s="4" t="s">
        <v>126</v>
      </c>
      <c r="C10" s="4" t="s">
        <v>188</v>
      </c>
      <c r="D10" s="4" t="s">
        <v>189</v>
      </c>
      <c r="E10" s="4" t="s">
        <v>190</v>
      </c>
      <c r="F10" s="4" t="s">
        <v>191</v>
      </c>
      <c r="G10"/>
    </row>
    <row r="11" spans="1:115" ht="32.25" customHeight="1" x14ac:dyDescent="0.25">
      <c r="B11" s="363" t="s">
        <v>356</v>
      </c>
      <c r="C11" s="358"/>
      <c r="D11" s="358"/>
      <c r="E11" s="358"/>
      <c r="F11" s="359"/>
      <c r="G11"/>
    </row>
    <row r="12" spans="1:115" ht="41.25" customHeight="1" x14ac:dyDescent="0.25">
      <c r="B12" s="364" t="s">
        <v>357</v>
      </c>
      <c r="C12" s="351"/>
      <c r="D12" s="351"/>
      <c r="E12" s="351"/>
      <c r="F12" s="352"/>
      <c r="G12"/>
    </row>
    <row r="13" spans="1:115" s="2" customFormat="1" ht="231.75" customHeight="1" x14ac:dyDescent="0.25">
      <c r="B13" s="27">
        <v>1</v>
      </c>
      <c r="C13" s="39" t="s">
        <v>358</v>
      </c>
      <c r="D13" s="39" t="s">
        <v>359</v>
      </c>
      <c r="E13" s="70" t="s">
        <v>194</v>
      </c>
      <c r="F13" s="71"/>
      <c r="G13" s="10"/>
    </row>
    <row r="14" spans="1:115" s="2" customFormat="1" ht="409.5" customHeight="1" x14ac:dyDescent="0.25">
      <c r="B14" s="27">
        <v>2</v>
      </c>
      <c r="C14" s="39" t="s">
        <v>360</v>
      </c>
      <c r="D14" s="39" t="s">
        <v>361</v>
      </c>
      <c r="E14" s="70" t="s">
        <v>194</v>
      </c>
      <c r="F14" s="71"/>
      <c r="G14" s="10"/>
    </row>
  </sheetData>
  <sheetProtection algorithmName="SHA-512" hashValue="nsw3qNMOmCa+UQXfDSdOXaclVZAiKQ7dRSqxKWv5sTmWf+A/cckTjMNZaU8ZAHmJNU3Allf4D41IR7gW9AXWJw==" saltValue="6ldcDewDh97zavPcPBBMUw==" spinCount="100000" sheet="1" formatRows="0" insertHyperlinks="0"/>
  <dataConsolidate/>
  <mergeCells count="2">
    <mergeCell ref="B11:F11"/>
    <mergeCell ref="B12:F12"/>
  </mergeCells>
  <dataValidations count="1">
    <dataValidation type="list" allowBlank="1" showInputMessage="1" showErrorMessage="1" sqref="E13:E14" xr:uid="{AD3F637A-281F-431B-90A8-E29AF6EBE5F6}">
      <formula1>"-,Yes,No"</formula1>
    </dataValidation>
  </dataValidations>
  <hyperlinks>
    <hyperlink ref="F1" location="'Table of Contents'!A1" display="Table of Content" xr:uid="{4871D84B-F352-4BE8-A8B5-DE1F5D783F30}"/>
    <hyperlink ref="F3" location="'5.2 Att. 4.19-B Requirements'!A1" display="5.2 Att. 4.19-B Requirements" xr:uid="{97D80C54-9B4A-47C8-8362-10522E175F54}"/>
    <hyperlink ref="F2" location="'5.1 Att. 4.19-B Overview'!A1" display="5.1 Att. 4.19-B Overview" xr:uid="{6EAE6B8C-0E1A-4DFA-B6CF-BFAEC78C457F}"/>
    <hyperlink ref="F7" location="'Tab 5__ForPrint'!A1" display="For Print" xr:uid="{53D28DBF-2256-40B8-8E92-A368C4DFC920}"/>
  </hyperlinks>
  <pageMargins left="0.25" right="0.25" top="0.75" bottom="0.75" header="0.3" footer="0.3"/>
  <pageSetup orientation="landscape"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CF7D5-3A05-4716-AA31-2538E0D3091C}">
  <sheetPr codeName="Sheet14">
    <tabColor theme="7" tint="0.59999389629810485"/>
    <pageSetUpPr autoPageBreaks="0"/>
  </sheetPr>
  <dimension ref="A1:HA286"/>
  <sheetViews>
    <sheetView showGridLines="0" zoomScaleNormal="100" workbookViewId="0">
      <pane ySplit="6" topLeftCell="A7" activePane="bottomLeft" state="frozen"/>
      <selection activeCell="K12" sqref="K12"/>
      <selection pane="bottomLeft" activeCell="G9" sqref="G9"/>
    </sheetView>
    <sheetView workbookViewId="1"/>
  </sheetViews>
  <sheetFormatPr defaultColWidth="8.5703125" defaultRowHeight="15" x14ac:dyDescent="0.25"/>
  <cols>
    <col min="1" max="1" width="2.140625" style="1" customWidth="1"/>
    <col min="2" max="2" width="24.42578125" style="1" customWidth="1"/>
    <col min="3" max="3" width="152.85546875" style="1" customWidth="1"/>
    <col min="4" max="4" width="3.42578125" customWidth="1"/>
    <col min="5" max="5" width="9.140625" customWidth="1"/>
  </cols>
  <sheetData>
    <row r="1" spans="1:209" s="36" customFormat="1" x14ac:dyDescent="0.25">
      <c r="C1" s="37" t="s">
        <v>2</v>
      </c>
    </row>
    <row r="2" spans="1:209" s="36" customFormat="1" x14ac:dyDescent="0.25">
      <c r="C2" s="88" t="s">
        <v>362</v>
      </c>
    </row>
    <row r="3" spans="1:209" s="36" customFormat="1" x14ac:dyDescent="0.25">
      <c r="C3" s="37" t="s">
        <v>363</v>
      </c>
    </row>
    <row r="4" spans="1:209" s="36" customFormat="1" x14ac:dyDescent="0.25">
      <c r="C4" s="37" t="s">
        <v>364</v>
      </c>
    </row>
    <row r="5" spans="1:209" s="36" customFormat="1" ht="22.5" customHeight="1" x14ac:dyDescent="0.25">
      <c r="B5" s="365" t="s">
        <v>0</v>
      </c>
      <c r="C5" s="365"/>
    </row>
    <row r="6" spans="1:209" s="57" customFormat="1" ht="3.75" customHeight="1" x14ac:dyDescent="0.25">
      <c r="A6" s="56"/>
      <c r="B6" s="56"/>
      <c r="C6" s="56"/>
      <c r="D6" s="56"/>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row>
    <row r="7" spans="1:209" ht="22.5" customHeight="1" x14ac:dyDescent="0.25">
      <c r="C7" s="226" t="s">
        <v>5</v>
      </c>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row>
    <row r="8" spans="1:209" ht="26.25" customHeight="1" x14ac:dyDescent="0.25">
      <c r="A8"/>
      <c r="B8" s="84" t="s">
        <v>365</v>
      </c>
      <c r="C8" s="23"/>
    </row>
    <row r="9" spans="1:209" ht="127.5" customHeight="1" x14ac:dyDescent="0.25">
      <c r="A9"/>
      <c r="B9" s="297" t="s">
        <v>910</v>
      </c>
      <c r="C9" s="297"/>
    </row>
    <row r="10" spans="1:209" ht="13.5" customHeight="1" x14ac:dyDescent="0.25">
      <c r="A10"/>
      <c r="B10" s="299" t="s">
        <v>366</v>
      </c>
      <c r="C10" s="299"/>
    </row>
    <row r="11" spans="1:209" ht="113.25" customHeight="1" x14ac:dyDescent="0.25">
      <c r="A11"/>
      <c r="B11" s="295" t="s">
        <v>367</v>
      </c>
      <c r="C11" s="295"/>
    </row>
    <row r="12" spans="1:209" x14ac:dyDescent="0.25">
      <c r="A12"/>
      <c r="B12"/>
      <c r="C12"/>
    </row>
    <row r="13" spans="1:209" ht="18" x14ac:dyDescent="0.25">
      <c r="A13"/>
      <c r="B13" s="94" t="s">
        <v>368</v>
      </c>
      <c r="C13"/>
    </row>
    <row r="14" spans="1:209" ht="7.5" customHeight="1" x14ac:dyDescent="0.25">
      <c r="A14"/>
      <c r="B14"/>
      <c r="C14"/>
    </row>
    <row r="15" spans="1:209" ht="119.25" customHeight="1" x14ac:dyDescent="0.25">
      <c r="A15"/>
      <c r="B15" s="145" t="s">
        <v>171</v>
      </c>
      <c r="C15" s="40" t="s">
        <v>369</v>
      </c>
    </row>
    <row r="16" spans="1:209" ht="78" customHeight="1" x14ac:dyDescent="0.25">
      <c r="A16"/>
      <c r="B16" s="347" t="s">
        <v>173</v>
      </c>
      <c r="C16" s="90" t="s">
        <v>370</v>
      </c>
    </row>
    <row r="17" spans="1:6" ht="29.25" customHeight="1" x14ac:dyDescent="0.25">
      <c r="A17"/>
      <c r="B17" s="348"/>
      <c r="C17" s="201" t="s">
        <v>371</v>
      </c>
    </row>
    <row r="18" spans="1:6" ht="35.25" customHeight="1" x14ac:dyDescent="0.25">
      <c r="A18"/>
      <c r="B18" s="145" t="s">
        <v>174</v>
      </c>
      <c r="C18" s="44" t="s">
        <v>372</v>
      </c>
    </row>
    <row r="19" spans="1:6" ht="34.5" customHeight="1" x14ac:dyDescent="0.25">
      <c r="A19"/>
      <c r="B19" s="145" t="s">
        <v>176</v>
      </c>
      <c r="C19" s="39" t="s">
        <v>373</v>
      </c>
    </row>
    <row r="20" spans="1:6" ht="35.450000000000003" customHeight="1" x14ac:dyDescent="0.25">
      <c r="A20"/>
      <c r="B20" s="145" t="s">
        <v>178</v>
      </c>
      <c r="C20" s="40" t="s">
        <v>374</v>
      </c>
    </row>
    <row r="21" spans="1:6" s="17" customFormat="1" ht="62.25" customHeight="1" x14ac:dyDescent="0.25">
      <c r="B21" s="147" t="s">
        <v>180</v>
      </c>
      <c r="C21" s="150" t="s">
        <v>375</v>
      </c>
      <c r="F21"/>
    </row>
    <row r="22" spans="1:6" ht="14.25" customHeight="1" x14ac:dyDescent="0.25">
      <c r="A22"/>
      <c r="B22" s="347" t="s">
        <v>183</v>
      </c>
      <c r="C22" s="151" t="s">
        <v>376</v>
      </c>
    </row>
    <row r="23" spans="1:6" ht="18.75" customHeight="1" x14ac:dyDescent="0.25">
      <c r="A23"/>
      <c r="B23" s="349"/>
      <c r="C23" s="211" t="s">
        <v>377</v>
      </c>
    </row>
    <row r="24" spans="1:6" ht="105.75" customHeight="1" x14ac:dyDescent="0.25">
      <c r="A24"/>
      <c r="B24" s="145" t="s">
        <v>185</v>
      </c>
      <c r="C24" s="89" t="s">
        <v>378</v>
      </c>
    </row>
    <row r="25" spans="1:6" x14ac:dyDescent="0.25">
      <c r="A25"/>
      <c r="B25"/>
      <c r="C25"/>
    </row>
    <row r="26" spans="1:6" x14ac:dyDescent="0.25">
      <c r="A26"/>
      <c r="B26"/>
      <c r="C26"/>
    </row>
    <row r="27" spans="1:6" x14ac:dyDescent="0.25">
      <c r="A27"/>
      <c r="B27"/>
      <c r="C27"/>
    </row>
    <row r="28" spans="1:6" x14ac:dyDescent="0.25">
      <c r="A28"/>
      <c r="B28"/>
      <c r="C28"/>
    </row>
    <row r="29" spans="1:6" x14ac:dyDescent="0.25">
      <c r="A29"/>
      <c r="B29"/>
      <c r="C29"/>
    </row>
    <row r="30" spans="1:6" x14ac:dyDescent="0.25">
      <c r="A30"/>
      <c r="B30"/>
    </row>
    <row r="31" spans="1:6" x14ac:dyDescent="0.25">
      <c r="A31"/>
      <c r="B31"/>
      <c r="C31"/>
    </row>
    <row r="32" spans="1:6" x14ac:dyDescent="0.25">
      <c r="A32"/>
      <c r="B32"/>
      <c r="C32"/>
    </row>
    <row r="33" spans="1:3" customFormat="1" x14ac:dyDescent="0.25"/>
    <row r="34" spans="1:3" customFormat="1" x14ac:dyDescent="0.25"/>
    <row r="35" spans="1:3" customFormat="1" x14ac:dyDescent="0.25"/>
    <row r="36" spans="1:3" customFormat="1" x14ac:dyDescent="0.25"/>
    <row r="37" spans="1:3" customFormat="1" x14ac:dyDescent="0.25"/>
    <row r="38" spans="1:3" customFormat="1" x14ac:dyDescent="0.25"/>
    <row r="39" spans="1:3" customFormat="1" x14ac:dyDescent="0.25"/>
    <row r="40" spans="1:3" customFormat="1" x14ac:dyDescent="0.25"/>
    <row r="41" spans="1:3" customFormat="1" x14ac:dyDescent="0.25"/>
    <row r="42" spans="1:3" customFormat="1" x14ac:dyDescent="0.25"/>
    <row r="43" spans="1:3" customFormat="1" x14ac:dyDescent="0.25"/>
    <row r="44" spans="1:3" x14ac:dyDescent="0.25">
      <c r="A44"/>
      <c r="C44"/>
    </row>
    <row r="45" spans="1:3" x14ac:dyDescent="0.25">
      <c r="A45"/>
      <c r="C45"/>
    </row>
    <row r="46" spans="1:3" x14ac:dyDescent="0.25">
      <c r="A46"/>
      <c r="C46"/>
    </row>
    <row r="47" spans="1:3" x14ac:dyDescent="0.25">
      <c r="A47"/>
      <c r="C47"/>
    </row>
    <row r="48" spans="1:3" x14ac:dyDescent="0.25">
      <c r="A48"/>
      <c r="C48"/>
    </row>
    <row r="49" spans="1:3" x14ac:dyDescent="0.25">
      <c r="A49"/>
      <c r="C49"/>
    </row>
    <row r="50" spans="1:3" x14ac:dyDescent="0.25">
      <c r="A50"/>
      <c r="C50"/>
    </row>
    <row r="51" spans="1:3" x14ac:dyDescent="0.25">
      <c r="A51"/>
      <c r="C51"/>
    </row>
    <row r="52" spans="1:3" x14ac:dyDescent="0.25">
      <c r="A52"/>
      <c r="C52"/>
    </row>
    <row r="53" spans="1:3" x14ac:dyDescent="0.25">
      <c r="A53"/>
      <c r="C53"/>
    </row>
    <row r="54" spans="1:3" x14ac:dyDescent="0.25">
      <c r="A54"/>
      <c r="C54"/>
    </row>
    <row r="55" spans="1:3" x14ac:dyDescent="0.25">
      <c r="A55"/>
      <c r="C55"/>
    </row>
    <row r="56" spans="1:3" x14ac:dyDescent="0.25">
      <c r="A56"/>
      <c r="C56"/>
    </row>
    <row r="57" spans="1:3" x14ac:dyDescent="0.25">
      <c r="A57"/>
      <c r="C57"/>
    </row>
    <row r="58" spans="1:3" x14ac:dyDescent="0.25">
      <c r="A58"/>
      <c r="C58"/>
    </row>
    <row r="59" spans="1:3" x14ac:dyDescent="0.25">
      <c r="A59"/>
      <c r="C59"/>
    </row>
    <row r="60" spans="1:3" x14ac:dyDescent="0.25">
      <c r="A60"/>
      <c r="C60"/>
    </row>
    <row r="61" spans="1:3" x14ac:dyDescent="0.25">
      <c r="A61"/>
      <c r="C61"/>
    </row>
    <row r="62" spans="1:3" x14ac:dyDescent="0.25">
      <c r="A62"/>
      <c r="C62"/>
    </row>
    <row r="63" spans="1:3" x14ac:dyDescent="0.25">
      <c r="A63"/>
      <c r="C63"/>
    </row>
    <row r="64" spans="1:3" x14ac:dyDescent="0.25">
      <c r="A64"/>
      <c r="C64"/>
    </row>
    <row r="65" spans="1:3" x14ac:dyDescent="0.25">
      <c r="A65"/>
      <c r="C65"/>
    </row>
    <row r="66" spans="1:3" x14ac:dyDescent="0.25">
      <c r="A66"/>
      <c r="C66"/>
    </row>
    <row r="67" spans="1:3" x14ac:dyDescent="0.25">
      <c r="A67"/>
      <c r="C67"/>
    </row>
    <row r="68" spans="1:3" x14ac:dyDescent="0.25">
      <c r="A68"/>
      <c r="C68"/>
    </row>
    <row r="69" spans="1:3" x14ac:dyDescent="0.25">
      <c r="A69"/>
      <c r="C69"/>
    </row>
    <row r="70" spans="1:3" x14ac:dyDescent="0.25">
      <c r="A70"/>
      <c r="C70"/>
    </row>
    <row r="71" spans="1:3" x14ac:dyDescent="0.25">
      <c r="A71"/>
      <c r="C71"/>
    </row>
    <row r="72" spans="1:3" x14ac:dyDescent="0.25">
      <c r="A72"/>
      <c r="C72"/>
    </row>
    <row r="73" spans="1:3" x14ac:dyDescent="0.25">
      <c r="A73"/>
      <c r="C73"/>
    </row>
    <row r="74" spans="1:3" x14ac:dyDescent="0.25">
      <c r="A74"/>
      <c r="C74"/>
    </row>
    <row r="75" spans="1:3" x14ac:dyDescent="0.25">
      <c r="A75"/>
      <c r="C75"/>
    </row>
    <row r="76" spans="1:3" x14ac:dyDescent="0.25">
      <c r="A76"/>
      <c r="C76"/>
    </row>
    <row r="77" spans="1:3" x14ac:dyDescent="0.25">
      <c r="A77"/>
      <c r="C77"/>
    </row>
    <row r="78" spans="1:3" x14ac:dyDescent="0.25">
      <c r="A78"/>
      <c r="C78"/>
    </row>
    <row r="79" spans="1:3" x14ac:dyDescent="0.25">
      <c r="A79"/>
      <c r="C79"/>
    </row>
    <row r="80" spans="1:3" x14ac:dyDescent="0.25">
      <c r="A80"/>
      <c r="C80"/>
    </row>
    <row r="81" spans="1:3" x14ac:dyDescent="0.25">
      <c r="A81"/>
      <c r="C81"/>
    </row>
    <row r="82" spans="1:3" x14ac:dyDescent="0.25">
      <c r="A82"/>
      <c r="C82"/>
    </row>
    <row r="83" spans="1:3" x14ac:dyDescent="0.25">
      <c r="A83"/>
      <c r="C83"/>
    </row>
    <row r="84" spans="1:3" x14ac:dyDescent="0.25">
      <c r="A84"/>
      <c r="C84"/>
    </row>
    <row r="85" spans="1:3" x14ac:dyDescent="0.25">
      <c r="A85"/>
      <c r="C85"/>
    </row>
    <row r="86" spans="1:3" x14ac:dyDescent="0.25">
      <c r="A86"/>
      <c r="C86"/>
    </row>
    <row r="87" spans="1:3" x14ac:dyDescent="0.25">
      <c r="A87"/>
      <c r="C87"/>
    </row>
    <row r="88" spans="1:3" x14ac:dyDescent="0.25">
      <c r="A88"/>
      <c r="C88"/>
    </row>
    <row r="89" spans="1:3" x14ac:dyDescent="0.25">
      <c r="A89"/>
      <c r="C89"/>
    </row>
    <row r="90" spans="1:3" x14ac:dyDescent="0.25">
      <c r="A90"/>
      <c r="C90"/>
    </row>
    <row r="91" spans="1:3" x14ac:dyDescent="0.25">
      <c r="A91"/>
      <c r="C91"/>
    </row>
    <row r="92" spans="1:3" x14ac:dyDescent="0.25">
      <c r="A92"/>
      <c r="C92"/>
    </row>
    <row r="93" spans="1:3" x14ac:dyDescent="0.25">
      <c r="A93"/>
      <c r="C93"/>
    </row>
    <row r="94" spans="1:3" x14ac:dyDescent="0.25">
      <c r="A94"/>
      <c r="C94"/>
    </row>
    <row r="95" spans="1:3" x14ac:dyDescent="0.25">
      <c r="A95"/>
      <c r="C95"/>
    </row>
    <row r="96" spans="1:3" x14ac:dyDescent="0.25">
      <c r="A96"/>
      <c r="C96"/>
    </row>
    <row r="97" spans="1:3" x14ac:dyDescent="0.25">
      <c r="A97"/>
      <c r="C97"/>
    </row>
    <row r="98" spans="1:3" x14ac:dyDescent="0.25">
      <c r="A98"/>
      <c r="C98"/>
    </row>
    <row r="99" spans="1:3" x14ac:dyDescent="0.25">
      <c r="A99"/>
      <c r="C99"/>
    </row>
    <row r="100" spans="1:3" x14ac:dyDescent="0.25">
      <c r="A100"/>
      <c r="C100"/>
    </row>
    <row r="101" spans="1:3" x14ac:dyDescent="0.25">
      <c r="A101"/>
      <c r="C101"/>
    </row>
    <row r="102" spans="1:3" x14ac:dyDescent="0.25">
      <c r="A102"/>
      <c r="C102"/>
    </row>
    <row r="103" spans="1:3" x14ac:dyDescent="0.25">
      <c r="A103"/>
      <c r="C103"/>
    </row>
    <row r="104" spans="1:3" x14ac:dyDescent="0.25">
      <c r="A104"/>
      <c r="C104"/>
    </row>
    <row r="105" spans="1:3" x14ac:dyDescent="0.25">
      <c r="A105"/>
      <c r="C105"/>
    </row>
    <row r="106" spans="1:3" x14ac:dyDescent="0.25">
      <c r="A106"/>
      <c r="C106"/>
    </row>
    <row r="107" spans="1:3" x14ac:dyDescent="0.25">
      <c r="A107"/>
      <c r="C107"/>
    </row>
    <row r="108" spans="1:3" x14ac:dyDescent="0.25">
      <c r="A108"/>
      <c r="C108"/>
    </row>
    <row r="109" spans="1:3" x14ac:dyDescent="0.25">
      <c r="A109"/>
      <c r="C109"/>
    </row>
    <row r="110" spans="1:3" x14ac:dyDescent="0.25">
      <c r="A110"/>
      <c r="C110"/>
    </row>
    <row r="111" spans="1:3" x14ac:dyDescent="0.25">
      <c r="A111"/>
      <c r="C111"/>
    </row>
    <row r="112" spans="1:3" x14ac:dyDescent="0.25">
      <c r="A112"/>
      <c r="C112"/>
    </row>
    <row r="113" spans="1:3" x14ac:dyDescent="0.25">
      <c r="A113"/>
      <c r="C113"/>
    </row>
    <row r="114" spans="1:3" x14ac:dyDescent="0.25">
      <c r="A114"/>
      <c r="C114"/>
    </row>
    <row r="115" spans="1:3" x14ac:dyDescent="0.25">
      <c r="A115"/>
      <c r="C115"/>
    </row>
    <row r="116" spans="1:3" x14ac:dyDescent="0.25">
      <c r="A116"/>
      <c r="C116"/>
    </row>
    <row r="117" spans="1:3" x14ac:dyDescent="0.25">
      <c r="A117"/>
      <c r="C117"/>
    </row>
    <row r="118" spans="1:3" x14ac:dyDescent="0.25">
      <c r="A118"/>
      <c r="C118"/>
    </row>
    <row r="119" spans="1:3" x14ac:dyDescent="0.25">
      <c r="A119"/>
      <c r="C119"/>
    </row>
    <row r="120" spans="1:3" x14ac:dyDescent="0.25">
      <c r="A120"/>
      <c r="C120"/>
    </row>
    <row r="121" spans="1:3" x14ac:dyDescent="0.25">
      <c r="A121"/>
      <c r="C121"/>
    </row>
    <row r="122" spans="1:3" x14ac:dyDescent="0.25">
      <c r="A122"/>
      <c r="C122"/>
    </row>
    <row r="123" spans="1:3" x14ac:dyDescent="0.25">
      <c r="A123"/>
      <c r="C123"/>
    </row>
    <row r="124" spans="1:3" x14ac:dyDescent="0.25">
      <c r="A124"/>
      <c r="C124"/>
    </row>
    <row r="125" spans="1:3" x14ac:dyDescent="0.25">
      <c r="A125"/>
      <c r="C125"/>
    </row>
    <row r="126" spans="1:3" x14ac:dyDescent="0.25">
      <c r="A126"/>
      <c r="C126"/>
    </row>
    <row r="127" spans="1:3" x14ac:dyDescent="0.25">
      <c r="A127"/>
      <c r="C127"/>
    </row>
    <row r="128" spans="1:3" x14ac:dyDescent="0.25">
      <c r="A128"/>
      <c r="C128"/>
    </row>
    <row r="129" spans="1:3" x14ac:dyDescent="0.25">
      <c r="A129"/>
      <c r="C129"/>
    </row>
    <row r="130" spans="1:3" x14ac:dyDescent="0.25">
      <c r="A130"/>
      <c r="C130"/>
    </row>
    <row r="131" spans="1:3" x14ac:dyDescent="0.25">
      <c r="A131"/>
      <c r="C131"/>
    </row>
    <row r="132" spans="1:3" x14ac:dyDescent="0.25">
      <c r="A132"/>
      <c r="C132"/>
    </row>
    <row r="133" spans="1:3" x14ac:dyDescent="0.25">
      <c r="A133"/>
      <c r="C133"/>
    </row>
    <row r="134" spans="1:3" x14ac:dyDescent="0.25">
      <c r="A134"/>
      <c r="C134"/>
    </row>
    <row r="135" spans="1:3" x14ac:dyDescent="0.25">
      <c r="A135"/>
      <c r="C135"/>
    </row>
    <row r="136" spans="1:3" x14ac:dyDescent="0.25">
      <c r="A136"/>
      <c r="C136"/>
    </row>
    <row r="137" spans="1:3" x14ac:dyDescent="0.25">
      <c r="A137"/>
      <c r="C137"/>
    </row>
    <row r="138" spans="1:3" x14ac:dyDescent="0.25">
      <c r="A138"/>
      <c r="C138"/>
    </row>
    <row r="139" spans="1:3" x14ac:dyDescent="0.25">
      <c r="A139"/>
      <c r="C139"/>
    </row>
    <row r="140" spans="1:3" x14ac:dyDescent="0.25">
      <c r="A140"/>
      <c r="C140"/>
    </row>
    <row r="141" spans="1:3" x14ac:dyDescent="0.25">
      <c r="A141"/>
      <c r="C141"/>
    </row>
    <row r="142" spans="1:3" x14ac:dyDescent="0.25">
      <c r="A142"/>
      <c r="C142"/>
    </row>
    <row r="143" spans="1:3" x14ac:dyDescent="0.25">
      <c r="A143"/>
      <c r="C143"/>
    </row>
    <row r="144" spans="1:3" x14ac:dyDescent="0.25">
      <c r="A144"/>
      <c r="C144"/>
    </row>
    <row r="145" spans="1:3" x14ac:dyDescent="0.25">
      <c r="A145"/>
      <c r="C145"/>
    </row>
    <row r="146" spans="1:3" x14ac:dyDescent="0.25">
      <c r="A146"/>
      <c r="C146"/>
    </row>
    <row r="147" spans="1:3" x14ac:dyDescent="0.25">
      <c r="A147"/>
      <c r="C147"/>
    </row>
    <row r="148" spans="1:3" x14ac:dyDescent="0.25">
      <c r="A148"/>
      <c r="C148"/>
    </row>
    <row r="149" spans="1:3" x14ac:dyDescent="0.25">
      <c r="A149"/>
      <c r="C149"/>
    </row>
    <row r="150" spans="1:3" x14ac:dyDescent="0.25">
      <c r="A150"/>
      <c r="C150"/>
    </row>
    <row r="151" spans="1:3" x14ac:dyDescent="0.25">
      <c r="A151"/>
      <c r="C151"/>
    </row>
    <row r="152" spans="1:3" x14ac:dyDescent="0.25">
      <c r="A152"/>
      <c r="C152"/>
    </row>
    <row r="153" spans="1:3" x14ac:dyDescent="0.25">
      <c r="A153"/>
      <c r="C153"/>
    </row>
    <row r="154" spans="1:3" x14ac:dyDescent="0.25">
      <c r="A154"/>
      <c r="C154"/>
    </row>
    <row r="155" spans="1:3" x14ac:dyDescent="0.25">
      <c r="A155"/>
      <c r="C155"/>
    </row>
    <row r="156" spans="1:3" x14ac:dyDescent="0.25">
      <c r="A156"/>
      <c r="C156"/>
    </row>
    <row r="157" spans="1:3" x14ac:dyDescent="0.25">
      <c r="A157"/>
      <c r="C157"/>
    </row>
    <row r="158" spans="1:3" x14ac:dyDescent="0.25">
      <c r="A158"/>
      <c r="C158"/>
    </row>
    <row r="159" spans="1:3" x14ac:dyDescent="0.25">
      <c r="A159"/>
      <c r="C159"/>
    </row>
    <row r="160" spans="1:3" x14ac:dyDescent="0.25">
      <c r="A160"/>
      <c r="C160"/>
    </row>
    <row r="161" spans="1:3" x14ac:dyDescent="0.25">
      <c r="A161"/>
      <c r="C161"/>
    </row>
    <row r="162" spans="1:3" x14ac:dyDescent="0.25">
      <c r="A162"/>
      <c r="C162"/>
    </row>
    <row r="163" spans="1:3" x14ac:dyDescent="0.25">
      <c r="A163"/>
      <c r="C163"/>
    </row>
    <row r="164" spans="1:3" x14ac:dyDescent="0.25">
      <c r="A164"/>
      <c r="C164"/>
    </row>
    <row r="165" spans="1:3" x14ac:dyDescent="0.25">
      <c r="A165"/>
      <c r="C165"/>
    </row>
    <row r="166" spans="1:3" x14ac:dyDescent="0.25">
      <c r="A166"/>
      <c r="C166"/>
    </row>
    <row r="167" spans="1:3" x14ac:dyDescent="0.25">
      <c r="A167"/>
      <c r="C167"/>
    </row>
    <row r="168" spans="1:3" x14ac:dyDescent="0.25">
      <c r="A168"/>
      <c r="C168"/>
    </row>
    <row r="169" spans="1:3" x14ac:dyDescent="0.25">
      <c r="A169"/>
      <c r="C169"/>
    </row>
    <row r="170" spans="1:3" x14ac:dyDescent="0.25">
      <c r="A170"/>
      <c r="C170"/>
    </row>
    <row r="171" spans="1:3" x14ac:dyDescent="0.25">
      <c r="A171"/>
      <c r="C171"/>
    </row>
    <row r="172" spans="1:3" x14ac:dyDescent="0.25">
      <c r="A172"/>
      <c r="C172"/>
    </row>
    <row r="173" spans="1:3" x14ac:dyDescent="0.25">
      <c r="A173"/>
      <c r="C173"/>
    </row>
    <row r="174" spans="1:3" x14ac:dyDescent="0.25">
      <c r="A174"/>
      <c r="C174"/>
    </row>
    <row r="175" spans="1:3" x14ac:dyDescent="0.25">
      <c r="A175"/>
      <c r="C175"/>
    </row>
    <row r="176" spans="1:3" x14ac:dyDescent="0.25">
      <c r="A176"/>
      <c r="C176"/>
    </row>
    <row r="177" spans="1:3" x14ac:dyDescent="0.25">
      <c r="A177"/>
      <c r="C177"/>
    </row>
    <row r="178" spans="1:3" x14ac:dyDescent="0.25">
      <c r="A178"/>
      <c r="C178"/>
    </row>
    <row r="179" spans="1:3" x14ac:dyDescent="0.25">
      <c r="A179"/>
      <c r="C179"/>
    </row>
    <row r="180" spans="1:3" x14ac:dyDescent="0.25">
      <c r="A180"/>
      <c r="C180"/>
    </row>
    <row r="181" spans="1:3" x14ac:dyDescent="0.25">
      <c r="A181"/>
      <c r="C181"/>
    </row>
    <row r="182" spans="1:3" x14ac:dyDescent="0.25">
      <c r="A182"/>
      <c r="C182"/>
    </row>
    <row r="183" spans="1:3" x14ac:dyDescent="0.25">
      <c r="A183"/>
      <c r="C183"/>
    </row>
    <row r="184" spans="1:3" x14ac:dyDescent="0.25">
      <c r="A184"/>
      <c r="C184"/>
    </row>
    <row r="185" spans="1:3" x14ac:dyDescent="0.25">
      <c r="C185"/>
    </row>
    <row r="186" spans="1:3" x14ac:dyDescent="0.25">
      <c r="C186"/>
    </row>
    <row r="187" spans="1:3" x14ac:dyDescent="0.25">
      <c r="C187"/>
    </row>
    <row r="188" spans="1:3" x14ac:dyDescent="0.25">
      <c r="C188"/>
    </row>
    <row r="189" spans="1:3" x14ac:dyDescent="0.25">
      <c r="C189"/>
    </row>
    <row r="190" spans="1:3" x14ac:dyDescent="0.25">
      <c r="C190"/>
    </row>
    <row r="191" spans="1:3" x14ac:dyDescent="0.25">
      <c r="C191"/>
    </row>
    <row r="192" spans="1: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row r="267" spans="3:3" x14ac:dyDescent="0.25">
      <c r="C267"/>
    </row>
    <row r="268" spans="3:3" x14ac:dyDescent="0.25">
      <c r="C268"/>
    </row>
    <row r="269" spans="3:3" x14ac:dyDescent="0.25">
      <c r="C269"/>
    </row>
    <row r="270" spans="3:3" x14ac:dyDescent="0.25">
      <c r="C270"/>
    </row>
    <row r="271" spans="3:3" x14ac:dyDescent="0.25">
      <c r="C271"/>
    </row>
    <row r="272" spans="3:3" x14ac:dyDescent="0.25">
      <c r="C272"/>
    </row>
    <row r="273" spans="3:3" x14ac:dyDescent="0.25">
      <c r="C273"/>
    </row>
    <row r="274" spans="3:3" x14ac:dyDescent="0.25">
      <c r="C274"/>
    </row>
    <row r="275" spans="3:3" x14ac:dyDescent="0.25">
      <c r="C275"/>
    </row>
    <row r="276" spans="3:3" x14ac:dyDescent="0.25">
      <c r="C276"/>
    </row>
    <row r="277" spans="3:3" x14ac:dyDescent="0.25">
      <c r="C277"/>
    </row>
    <row r="278" spans="3:3" x14ac:dyDescent="0.25">
      <c r="C278"/>
    </row>
    <row r="279" spans="3:3" x14ac:dyDescent="0.25">
      <c r="C279"/>
    </row>
    <row r="280" spans="3:3" x14ac:dyDescent="0.25">
      <c r="C280"/>
    </row>
    <row r="281" spans="3:3" x14ac:dyDescent="0.25">
      <c r="C281"/>
    </row>
    <row r="282" spans="3:3" x14ac:dyDescent="0.25">
      <c r="C282"/>
    </row>
    <row r="283" spans="3:3" x14ac:dyDescent="0.25">
      <c r="C283"/>
    </row>
    <row r="284" spans="3:3" x14ac:dyDescent="0.25">
      <c r="C284"/>
    </row>
    <row r="285" spans="3:3" x14ac:dyDescent="0.25">
      <c r="C285"/>
    </row>
    <row r="286" spans="3:3" x14ac:dyDescent="0.25">
      <c r="C286"/>
    </row>
  </sheetData>
  <sheetProtection algorithmName="SHA-512" hashValue="Uzi4WljQXdLgsF9XCvTt205EJRd+0PtrsdgfffVCFxriYMHzP/107z/xDMDO8fLU4H/OtSS4ON1+cMlkU9XnwA==" saltValue="Lijmsl9KSYXXTQRWCx1kuw==" spinCount="100000" sheet="1" insertHyperlinks="0"/>
  <mergeCells count="6">
    <mergeCell ref="B5:C5"/>
    <mergeCell ref="B9:C9"/>
    <mergeCell ref="B22:B23"/>
    <mergeCell ref="B11:C11"/>
    <mergeCell ref="B10:C10"/>
    <mergeCell ref="B16:B17"/>
  </mergeCells>
  <hyperlinks>
    <hyperlink ref="C1" location="'Table of Contents'!A1" display="Table of Content" xr:uid="{143D162B-A494-4E2E-BEED-5BCDC3E0031E}"/>
    <hyperlink ref="C3" location="'6.2 Time Study Requirements'!A1" display="6.2 Time Study Requirements" xr:uid="{26B271D3-DF17-4B65-A69B-562850F1185A}"/>
    <hyperlink ref="C21" r:id="rId1" display="https://www.medicaid.gov/media/156326" xr:uid="{87A7A618-AB05-4AF4-8F65-EFCD1513EEC1}"/>
    <hyperlink ref="C23" r:id="rId2" xr:uid="{683A8B27-635E-41F3-BC58-02501237D1E9}"/>
    <hyperlink ref="B10:C10" r:id="rId3" display="Table 6.3 includes a sample TSIP organization based on two publicly posted TSIPs: Utah (available on CMS’ SBS website) and Colorado (found in the Comprehensive Guide starting on page 146). This " xr:uid="{C21BA809-5EB0-4B7C-ADD7-06DD26AE35B6}"/>
    <hyperlink ref="C17" r:id="rId4" xr:uid="{EECECB57-C542-4604-87B2-BADDC769D7B2}"/>
    <hyperlink ref="C22" r:id="rId5" display="●   Utah TSIP" xr:uid="{6C4CFF95-D66E-4DFC-BBCA-E64D9B52992E}"/>
    <hyperlink ref="C4" location="'6.3 TSIP Contents'!A1" display="6.3 TSIP Contents" xr:uid="{D5F765A2-B7B4-4FBC-857E-6C2B7B77FE52}"/>
    <hyperlink ref="C7" location="'Tab 6__ForPrint'!A1" display="For Print" xr:uid="{4F86F04E-67A7-4C78-971E-242683E49705}"/>
  </hyperlinks>
  <pageMargins left="0.25" right="0.25" top="0.75" bottom="0.75" header="0.3" footer="0.3"/>
  <pageSetup orientation="landscape" horizontalDpi="90" verticalDpi="90" r:id="rId6"/>
  <headerFooter>
    <oddFooter xml:space="preserve">&amp;L
</oddFooter>
  </headerFooter>
  <drawing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AEA4B-E0EA-467E-B9DC-B06B3D6BA8A7}">
  <sheetPr codeName="Sheet15">
    <tabColor theme="7" tint="0.59999389629810485"/>
    <pageSetUpPr autoPageBreaks="0"/>
  </sheetPr>
  <dimension ref="A1:DK27"/>
  <sheetViews>
    <sheetView showGridLines="0" zoomScaleNormal="100" workbookViewId="0">
      <pane ySplit="6" topLeftCell="A7" activePane="bottomLeft" state="frozen"/>
      <selection activeCell="K12" sqref="K12"/>
      <selection pane="bottomLeft" activeCell="B8" sqref="B8"/>
    </sheetView>
    <sheetView workbookViewId="1"/>
  </sheetViews>
  <sheetFormatPr defaultColWidth="8.5703125" defaultRowHeight="15" x14ac:dyDescent="0.25"/>
  <cols>
    <col min="1" max="1" width="2.140625" style="1" customWidth="1"/>
    <col min="2" max="2" width="5" style="1" customWidth="1"/>
    <col min="3" max="3" width="58.85546875" style="1" customWidth="1"/>
    <col min="4" max="4" width="59.5703125" style="1" customWidth="1"/>
    <col min="5" max="5" width="10.5703125" style="1" customWidth="1"/>
    <col min="6" max="6" width="50" style="1" customWidth="1"/>
    <col min="7" max="7" width="3.42578125" style="1" customWidth="1"/>
    <col min="8" max="16384" width="8.5703125" style="1"/>
  </cols>
  <sheetData>
    <row r="1" spans="1:115" s="36" customFormat="1" x14ac:dyDescent="0.25">
      <c r="F1" s="37" t="s">
        <v>2</v>
      </c>
    </row>
    <row r="2" spans="1:115" s="36" customFormat="1" ht="15" customHeight="1" x14ac:dyDescent="0.25">
      <c r="C2" s="48"/>
      <c r="D2" s="48"/>
      <c r="F2" s="37" t="s">
        <v>362</v>
      </c>
    </row>
    <row r="3" spans="1:115" s="36" customFormat="1" x14ac:dyDescent="0.25">
      <c r="F3" s="88" t="s">
        <v>363</v>
      </c>
    </row>
    <row r="4" spans="1:115" s="36" customFormat="1" x14ac:dyDescent="0.25">
      <c r="F4" s="37" t="s">
        <v>364</v>
      </c>
    </row>
    <row r="5" spans="1:115" s="36" customFormat="1" ht="22.5" customHeight="1" x14ac:dyDescent="0.25">
      <c r="B5" s="49" t="s">
        <v>0</v>
      </c>
      <c r="F5" s="88"/>
    </row>
    <row r="6" spans="1:115" s="24" customFormat="1" ht="3.75" customHeight="1" x14ac:dyDescent="0.2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row>
    <row r="7" spans="1:115" customFormat="1" ht="22.5" customHeight="1" x14ac:dyDescent="0.25">
      <c r="F7" s="226" t="s">
        <v>5</v>
      </c>
    </row>
    <row r="8" spans="1:115" ht="18" x14ac:dyDescent="0.25">
      <c r="B8" s="94" t="s">
        <v>379</v>
      </c>
      <c r="G8"/>
    </row>
    <row r="9" spans="1:115" ht="7.5" customHeight="1" x14ac:dyDescent="0.25">
      <c r="G9"/>
    </row>
    <row r="10" spans="1:115" x14ac:dyDescent="0.25">
      <c r="B10" s="4" t="s">
        <v>126</v>
      </c>
      <c r="C10" s="4" t="s">
        <v>380</v>
      </c>
      <c r="D10" s="4" t="s">
        <v>381</v>
      </c>
      <c r="E10" s="4" t="s">
        <v>190</v>
      </c>
      <c r="F10" s="4" t="s">
        <v>191</v>
      </c>
      <c r="G10"/>
    </row>
    <row r="11" spans="1:115" s="2" customFormat="1" ht="152.44999999999999" customHeight="1" x14ac:dyDescent="0.25">
      <c r="B11" s="27">
        <v>1</v>
      </c>
      <c r="C11" s="40" t="s">
        <v>382</v>
      </c>
      <c r="D11" s="40" t="s">
        <v>383</v>
      </c>
      <c r="E11" s="70" t="s">
        <v>194</v>
      </c>
      <c r="F11" s="71"/>
      <c r="G11" s="10"/>
    </row>
    <row r="12" spans="1:115" s="2" customFormat="1" ht="297" customHeight="1" x14ac:dyDescent="0.25">
      <c r="B12" s="344">
        <v>2</v>
      </c>
      <c r="C12" s="324" t="s">
        <v>384</v>
      </c>
      <c r="D12" s="312" t="s">
        <v>385</v>
      </c>
      <c r="E12" s="354" t="s">
        <v>194</v>
      </c>
      <c r="F12" s="340"/>
      <c r="G12" s="10"/>
    </row>
    <row r="13" spans="1:115" s="2" customFormat="1" ht="342.75" customHeight="1" x14ac:dyDescent="0.25">
      <c r="B13" s="345"/>
      <c r="C13" s="369"/>
      <c r="D13" s="314"/>
      <c r="E13" s="356"/>
      <c r="F13" s="341"/>
      <c r="G13" s="10"/>
    </row>
    <row r="14" spans="1:115" s="2" customFormat="1" ht="409.5" customHeight="1" x14ac:dyDescent="0.25">
      <c r="B14" s="27">
        <v>3</v>
      </c>
      <c r="C14" s="44" t="s">
        <v>386</v>
      </c>
      <c r="D14" s="44" t="s">
        <v>387</v>
      </c>
      <c r="E14" s="70" t="s">
        <v>194</v>
      </c>
      <c r="F14" s="71"/>
      <c r="G14" s="10"/>
    </row>
    <row r="15" spans="1:115" s="2" customFormat="1" ht="136.5" customHeight="1" x14ac:dyDescent="0.25">
      <c r="B15" s="27">
        <v>4</v>
      </c>
      <c r="C15" s="44" t="s">
        <v>388</v>
      </c>
      <c r="D15" s="44" t="s">
        <v>389</v>
      </c>
      <c r="E15" s="70" t="s">
        <v>194</v>
      </c>
      <c r="F15" s="71"/>
      <c r="G15" s="10"/>
    </row>
    <row r="16" spans="1:115" ht="409.5" customHeight="1" x14ac:dyDescent="0.25">
      <c r="B16" s="27">
        <v>5</v>
      </c>
      <c r="C16" s="39" t="s">
        <v>390</v>
      </c>
      <c r="D16" s="44" t="s">
        <v>391</v>
      </c>
      <c r="E16" s="70" t="s">
        <v>194</v>
      </c>
      <c r="F16" s="71"/>
    </row>
    <row r="17" spans="2:6" ht="203.25" customHeight="1" x14ac:dyDescent="0.25">
      <c r="B17" s="27">
        <v>6</v>
      </c>
      <c r="C17" s="39" t="s">
        <v>392</v>
      </c>
      <c r="D17" s="44" t="s">
        <v>393</v>
      </c>
      <c r="E17" s="70" t="s">
        <v>194</v>
      </c>
      <c r="F17" s="71"/>
    </row>
    <row r="18" spans="2:6" ht="267.75" customHeight="1" x14ac:dyDescent="0.25">
      <c r="B18" s="27">
        <v>7</v>
      </c>
      <c r="C18" s="39" t="s">
        <v>394</v>
      </c>
      <c r="D18" s="44" t="s">
        <v>395</v>
      </c>
      <c r="E18" s="70" t="s">
        <v>194</v>
      </c>
      <c r="F18" s="71"/>
    </row>
    <row r="19" spans="2:6" ht="112.5" customHeight="1" x14ac:dyDescent="0.25">
      <c r="B19" s="27">
        <v>8</v>
      </c>
      <c r="C19" s="39" t="s">
        <v>396</v>
      </c>
      <c r="D19" s="44" t="s">
        <v>397</v>
      </c>
      <c r="E19" s="70" t="s">
        <v>194</v>
      </c>
      <c r="F19" s="71"/>
    </row>
    <row r="20" spans="2:6" ht="36.75" customHeight="1" x14ac:dyDescent="0.25">
      <c r="B20" s="27">
        <v>9</v>
      </c>
      <c r="C20" s="40" t="s">
        <v>398</v>
      </c>
      <c r="D20" s="154"/>
      <c r="E20" s="70" t="s">
        <v>194</v>
      </c>
      <c r="F20" s="71"/>
    </row>
    <row r="21" spans="2:6" ht="98.25" customHeight="1" x14ac:dyDescent="0.25">
      <c r="B21" s="366" t="s">
        <v>399</v>
      </c>
      <c r="C21" s="312" t="s">
        <v>400</v>
      </c>
      <c r="D21" s="116" t="s">
        <v>401</v>
      </c>
      <c r="E21" s="354" t="s">
        <v>194</v>
      </c>
      <c r="F21" s="340"/>
    </row>
    <row r="22" spans="2:6" s="156" customFormat="1" ht="30" customHeight="1" x14ac:dyDescent="0.25">
      <c r="B22" s="367"/>
      <c r="C22" s="313"/>
      <c r="D22" s="212" t="s">
        <v>402</v>
      </c>
      <c r="E22" s="355"/>
      <c r="F22" s="353"/>
    </row>
    <row r="23" spans="2:6" s="76" customFormat="1" ht="31.5" customHeight="1" x14ac:dyDescent="0.25">
      <c r="B23" s="368"/>
      <c r="C23" s="314"/>
      <c r="D23" s="184" t="s">
        <v>403</v>
      </c>
      <c r="E23" s="356"/>
      <c r="F23" s="341"/>
    </row>
    <row r="24" spans="2:6" ht="119.25" customHeight="1" x14ac:dyDescent="0.25">
      <c r="B24" s="115" t="s">
        <v>404</v>
      </c>
      <c r="C24" s="44" t="s">
        <v>405</v>
      </c>
      <c r="D24" s="44" t="s">
        <v>406</v>
      </c>
      <c r="E24" s="70" t="s">
        <v>194</v>
      </c>
      <c r="F24" s="71"/>
    </row>
    <row r="25" spans="2:6" ht="80.25" customHeight="1" x14ac:dyDescent="0.25">
      <c r="B25" s="115" t="s">
        <v>407</v>
      </c>
      <c r="C25" s="39" t="s">
        <v>408</v>
      </c>
      <c r="D25" s="44" t="s">
        <v>409</v>
      </c>
      <c r="E25" s="70" t="s">
        <v>194</v>
      </c>
      <c r="F25" s="71"/>
    </row>
    <row r="27" spans="2:6" x14ac:dyDescent="0.25">
      <c r="B27" s="1" t="s">
        <v>410</v>
      </c>
    </row>
  </sheetData>
  <sheetProtection algorithmName="SHA-512" hashValue="lNhKzwQTpFMyb05I+oMxVDoFhUQdspVP5DK4duwzNOBb6IfRaEslqMx0PlIcziAhvrha2hoLtocv/VwvLrOuUw==" saltValue="KATCKOaUABZzrwqdyCd56g==" spinCount="100000" sheet="1" formatRows="0"/>
  <dataConsolidate/>
  <mergeCells count="9">
    <mergeCell ref="B21:B23"/>
    <mergeCell ref="E21:E23"/>
    <mergeCell ref="F21:F23"/>
    <mergeCell ref="C21:C23"/>
    <mergeCell ref="E12:E13"/>
    <mergeCell ref="F12:F13"/>
    <mergeCell ref="B12:B13"/>
    <mergeCell ref="C12:C13"/>
    <mergeCell ref="D12:D13"/>
  </mergeCells>
  <dataValidations count="1">
    <dataValidation type="list" allowBlank="1" showInputMessage="1" showErrorMessage="1" sqref="E11:E12 E24:E25 E14:E21" xr:uid="{9D667D46-24BA-4AA0-9CFC-0B7D2A8B7F59}">
      <formula1>"-,Yes,No"</formula1>
    </dataValidation>
  </dataValidations>
  <hyperlinks>
    <hyperlink ref="F1" location="'Table of Contents'!A1" display="Table of Content" xr:uid="{3C4AEDB9-DF09-4CEE-95E8-BEA7D09C6138}"/>
    <hyperlink ref="F2" location="'6.1 TSIP Overview'!A1" display="6.1 TSIP Overview" xr:uid="{6EA7E41C-ED63-4A7F-BBA5-A32EDB8777D9}"/>
    <hyperlink ref="F4" location="'6.3 TSIP Contents'!A1" display="6.3 TSIP Contents" xr:uid="{8FCCEC45-9B37-4FCE-B95D-B810FC120D6B}"/>
    <hyperlink ref="D22" r:id="rId1" display="https://www.hhs.gov/about/agencies/asa/psc/indirect-cost-negotiations/contact-us/index.html)." xr:uid="{EED589FF-CA52-42D0-A05C-85D20FABF6A1}"/>
    <hyperlink ref="F7" location="'Tab 6__ForPrint'!A1" display="For Print" xr:uid="{CF967C75-897F-45F8-9E16-AC59C653262C}"/>
  </hyperlinks>
  <pageMargins left="0.25" right="0.25" top="0.75" bottom="0.75" header="0.3" footer="0.3"/>
  <pageSetup orientation="landscape" horizontalDpi="90" verticalDpi="90"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89B92-5949-4C02-BB1A-88E3EE1FAAED}">
  <sheetPr codeName="Sheet16">
    <tabColor theme="7" tint="0.59999389629810485"/>
    <pageSetUpPr autoPageBreaks="0"/>
  </sheetPr>
  <dimension ref="A1:DK57"/>
  <sheetViews>
    <sheetView showGridLines="0" zoomScaleNormal="100" workbookViewId="0">
      <pane ySplit="6" topLeftCell="A7" activePane="bottomLeft" state="frozen"/>
      <selection activeCell="K12" sqref="K12"/>
      <selection pane="bottomLeft" activeCell="B8" sqref="B8"/>
    </sheetView>
    <sheetView workbookViewId="1"/>
  </sheetViews>
  <sheetFormatPr defaultColWidth="8.5703125" defaultRowHeight="15" x14ac:dyDescent="0.25"/>
  <cols>
    <col min="1" max="1" width="2.140625" style="1" customWidth="1"/>
    <col min="2" max="2" width="5" style="1" customWidth="1"/>
    <col min="3" max="3" width="35.5703125" style="1" customWidth="1"/>
    <col min="4" max="4" width="71.42578125" style="1" customWidth="1"/>
    <col min="5" max="5" width="10.5703125" style="1" customWidth="1"/>
    <col min="6" max="6" width="54.42578125" style="1" customWidth="1"/>
    <col min="7" max="7" width="3.42578125" style="1" customWidth="1"/>
    <col min="8" max="16384" width="8.5703125" style="1"/>
  </cols>
  <sheetData>
    <row r="1" spans="1:115" s="36" customFormat="1" x14ac:dyDescent="0.25">
      <c r="F1" s="37" t="s">
        <v>2</v>
      </c>
    </row>
    <row r="2" spans="1:115" s="36" customFormat="1" ht="15" customHeight="1" x14ac:dyDescent="0.25">
      <c r="C2" s="48"/>
      <c r="D2" s="48"/>
      <c r="F2" s="37" t="s">
        <v>362</v>
      </c>
    </row>
    <row r="3" spans="1:115" s="36" customFormat="1" x14ac:dyDescent="0.25">
      <c r="F3" s="37" t="s">
        <v>363</v>
      </c>
    </row>
    <row r="4" spans="1:115" s="36" customFormat="1" x14ac:dyDescent="0.25">
      <c r="F4" s="88" t="s">
        <v>364</v>
      </c>
    </row>
    <row r="5" spans="1:115" s="36" customFormat="1" ht="22.5" customHeight="1" x14ac:dyDescent="0.25">
      <c r="B5" s="49" t="s">
        <v>0</v>
      </c>
      <c r="F5" s="88"/>
    </row>
    <row r="6" spans="1:115" s="24" customFormat="1" ht="3.75" customHeight="1" x14ac:dyDescent="0.2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row>
    <row r="7" spans="1:115" ht="22.5" customHeight="1" x14ac:dyDescent="0.25">
      <c r="B7"/>
      <c r="C7"/>
      <c r="D7"/>
      <c r="F7" s="226" t="s">
        <v>5</v>
      </c>
    </row>
    <row r="8" spans="1:115" ht="18" x14ac:dyDescent="0.25">
      <c r="B8" s="94" t="s">
        <v>411</v>
      </c>
      <c r="G8"/>
    </row>
    <row r="9" spans="1:115" ht="7.5" customHeight="1" x14ac:dyDescent="0.25">
      <c r="G9"/>
    </row>
    <row r="10" spans="1:115" ht="30" x14ac:dyDescent="0.25">
      <c r="B10" s="4" t="s">
        <v>126</v>
      </c>
      <c r="C10" s="4" t="s">
        <v>412</v>
      </c>
      <c r="D10" s="203" t="s">
        <v>413</v>
      </c>
      <c r="E10" s="4" t="s">
        <v>190</v>
      </c>
      <c r="F10" s="4" t="s">
        <v>191</v>
      </c>
      <c r="G10"/>
    </row>
    <row r="11" spans="1:115" s="2" customFormat="1" ht="130.5" customHeight="1" x14ac:dyDescent="0.25">
      <c r="B11" s="27">
        <v>1</v>
      </c>
      <c r="C11" s="39" t="s">
        <v>414</v>
      </c>
      <c r="D11" s="165" t="s">
        <v>415</v>
      </c>
      <c r="E11" s="70" t="s">
        <v>194</v>
      </c>
      <c r="F11" s="71"/>
      <c r="G11" s="10"/>
    </row>
    <row r="12" spans="1:115" s="2" customFormat="1" ht="88.5" customHeight="1" x14ac:dyDescent="0.25">
      <c r="B12" s="143">
        <v>2</v>
      </c>
      <c r="C12" s="39" t="s">
        <v>416</v>
      </c>
      <c r="D12" s="39" t="s">
        <v>417</v>
      </c>
      <c r="E12" s="70" t="s">
        <v>194</v>
      </c>
      <c r="F12" s="71"/>
      <c r="G12" s="10"/>
    </row>
    <row r="13" spans="1:115" s="2" customFormat="1" ht="92.25" customHeight="1" x14ac:dyDescent="0.25">
      <c r="B13" s="27">
        <v>3</v>
      </c>
      <c r="C13" s="39" t="s">
        <v>89</v>
      </c>
      <c r="D13" s="158" t="s">
        <v>418</v>
      </c>
      <c r="E13" s="70" t="s">
        <v>194</v>
      </c>
      <c r="F13" s="71"/>
      <c r="G13" s="10"/>
    </row>
    <row r="14" spans="1:115" s="2" customFormat="1" ht="94.5" customHeight="1" x14ac:dyDescent="0.25">
      <c r="B14" s="155" t="s">
        <v>419</v>
      </c>
      <c r="C14" s="39" t="s">
        <v>420</v>
      </c>
      <c r="D14" s="44" t="s">
        <v>421</v>
      </c>
      <c r="E14" s="70" t="s">
        <v>194</v>
      </c>
      <c r="F14" s="71"/>
      <c r="G14" s="10"/>
    </row>
    <row r="15" spans="1:115" ht="258" customHeight="1" x14ac:dyDescent="0.25">
      <c r="B15" s="115" t="s">
        <v>422</v>
      </c>
      <c r="C15" s="39" t="s">
        <v>423</v>
      </c>
      <c r="D15" s="44" t="s">
        <v>424</v>
      </c>
      <c r="E15" s="70" t="s">
        <v>194</v>
      </c>
      <c r="F15" s="71"/>
    </row>
    <row r="16" spans="1:115" ht="81" customHeight="1" x14ac:dyDescent="0.25">
      <c r="B16" s="115" t="s">
        <v>425</v>
      </c>
      <c r="C16" s="39" t="s">
        <v>426</v>
      </c>
      <c r="D16" s="44" t="s">
        <v>427</v>
      </c>
      <c r="E16" s="70" t="s">
        <v>194</v>
      </c>
      <c r="F16" s="71"/>
    </row>
    <row r="17" spans="2:6" ht="56.25" customHeight="1" x14ac:dyDescent="0.25">
      <c r="B17" s="115" t="s">
        <v>428</v>
      </c>
      <c r="C17" s="39" t="s">
        <v>429</v>
      </c>
      <c r="D17" s="157" t="s">
        <v>430</v>
      </c>
      <c r="E17" s="70" t="s">
        <v>194</v>
      </c>
      <c r="F17" s="71"/>
    </row>
    <row r="18" spans="2:6" ht="68.25" customHeight="1" x14ac:dyDescent="0.25">
      <c r="B18" s="115" t="s">
        <v>431</v>
      </c>
      <c r="C18" s="39" t="s">
        <v>432</v>
      </c>
      <c r="D18" s="44" t="s">
        <v>433</v>
      </c>
      <c r="E18" s="70" t="s">
        <v>194</v>
      </c>
      <c r="F18" s="71"/>
    </row>
    <row r="19" spans="2:6" ht="138.75" customHeight="1" x14ac:dyDescent="0.25">
      <c r="B19" s="115" t="s">
        <v>434</v>
      </c>
      <c r="C19" s="40" t="s">
        <v>435</v>
      </c>
      <c r="D19" s="44" t="s">
        <v>436</v>
      </c>
      <c r="E19" s="70" t="s">
        <v>194</v>
      </c>
      <c r="F19" s="71"/>
    </row>
    <row r="20" spans="2:6" ht="187.5" customHeight="1" x14ac:dyDescent="0.25">
      <c r="B20" s="115" t="s">
        <v>437</v>
      </c>
      <c r="C20" s="138" t="s">
        <v>438</v>
      </c>
      <c r="D20" s="39" t="s">
        <v>439</v>
      </c>
      <c r="E20" s="70" t="s">
        <v>194</v>
      </c>
      <c r="F20" s="71"/>
    </row>
    <row r="21" spans="2:6" s="156" customFormat="1" ht="141.75" customHeight="1" x14ac:dyDescent="0.25">
      <c r="B21" s="115" t="s">
        <v>440</v>
      </c>
      <c r="C21" s="138" t="s">
        <v>441</v>
      </c>
      <c r="D21" s="39" t="s">
        <v>442</v>
      </c>
      <c r="E21" s="70" t="s">
        <v>194</v>
      </c>
      <c r="F21" s="71"/>
    </row>
    <row r="22" spans="2:6" s="76" customFormat="1" ht="145.5" customHeight="1" x14ac:dyDescent="0.25">
      <c r="B22" s="115" t="s">
        <v>443</v>
      </c>
      <c r="C22" s="138" t="s">
        <v>444</v>
      </c>
      <c r="D22" s="39" t="s">
        <v>445</v>
      </c>
      <c r="E22" s="70" t="s">
        <v>194</v>
      </c>
      <c r="F22" s="71"/>
    </row>
    <row r="23" spans="2:6" ht="192" customHeight="1" x14ac:dyDescent="0.25">
      <c r="B23" s="115" t="s">
        <v>446</v>
      </c>
      <c r="C23" s="44" t="s">
        <v>447</v>
      </c>
      <c r="D23" s="44" t="s">
        <v>448</v>
      </c>
      <c r="E23" s="70" t="s">
        <v>194</v>
      </c>
      <c r="F23" s="71"/>
    </row>
    <row r="24" spans="2:6" ht="63.95" customHeight="1" x14ac:dyDescent="0.25">
      <c r="B24" s="115" t="s">
        <v>449</v>
      </c>
      <c r="C24" s="39" t="s">
        <v>450</v>
      </c>
      <c r="D24" s="44" t="s">
        <v>451</v>
      </c>
      <c r="E24" s="70" t="s">
        <v>194</v>
      </c>
      <c r="F24" s="71"/>
    </row>
    <row r="25" spans="2:6" ht="29.45" customHeight="1" x14ac:dyDescent="0.25">
      <c r="B25" s="160">
        <v>4</v>
      </c>
      <c r="C25" s="39" t="s">
        <v>452</v>
      </c>
      <c r="D25" s="44" t="s">
        <v>453</v>
      </c>
      <c r="E25" s="70" t="s">
        <v>194</v>
      </c>
      <c r="F25" s="71"/>
    </row>
    <row r="26" spans="2:6" ht="47.25" customHeight="1" x14ac:dyDescent="0.25">
      <c r="B26" s="161" t="s">
        <v>454</v>
      </c>
      <c r="C26" s="39" t="s">
        <v>455</v>
      </c>
      <c r="D26" s="44" t="s">
        <v>456</v>
      </c>
      <c r="E26" s="70" t="s">
        <v>194</v>
      </c>
      <c r="F26" s="71"/>
    </row>
    <row r="27" spans="2:6" ht="73.5" customHeight="1" x14ac:dyDescent="0.25">
      <c r="B27" s="160">
        <v>5</v>
      </c>
      <c r="C27" s="39" t="s">
        <v>457</v>
      </c>
      <c r="D27" s="44" t="s">
        <v>458</v>
      </c>
      <c r="E27" s="70" t="s">
        <v>194</v>
      </c>
      <c r="F27" s="71"/>
    </row>
    <row r="28" spans="2:6" ht="39.75" customHeight="1" x14ac:dyDescent="0.25">
      <c r="B28" s="160">
        <v>6</v>
      </c>
      <c r="C28" s="39" t="s">
        <v>459</v>
      </c>
      <c r="D28" s="44" t="s">
        <v>460</v>
      </c>
      <c r="E28" s="70" t="s">
        <v>194</v>
      </c>
      <c r="F28" s="71"/>
    </row>
    <row r="29" spans="2:6" ht="74.25" customHeight="1" x14ac:dyDescent="0.25">
      <c r="B29" s="160">
        <v>7</v>
      </c>
      <c r="C29" s="39" t="s">
        <v>461</v>
      </c>
      <c r="D29" s="44" t="s">
        <v>462</v>
      </c>
      <c r="E29" s="70" t="s">
        <v>194</v>
      </c>
      <c r="F29" s="71"/>
    </row>
    <row r="30" spans="2:6" ht="48" customHeight="1" x14ac:dyDescent="0.25">
      <c r="B30" s="161" t="s">
        <v>463</v>
      </c>
      <c r="C30" s="39" t="s">
        <v>464</v>
      </c>
      <c r="D30" s="44" t="s">
        <v>465</v>
      </c>
      <c r="E30" s="70" t="s">
        <v>194</v>
      </c>
      <c r="F30" s="71"/>
    </row>
    <row r="31" spans="2:6" ht="127.5" customHeight="1" x14ac:dyDescent="0.25">
      <c r="B31" s="161" t="s">
        <v>466</v>
      </c>
      <c r="C31" s="39" t="s">
        <v>467</v>
      </c>
      <c r="D31" s="44" t="s">
        <v>468</v>
      </c>
      <c r="E31" s="70" t="s">
        <v>194</v>
      </c>
      <c r="F31" s="71"/>
    </row>
    <row r="32" spans="2:6" ht="77.25" customHeight="1" x14ac:dyDescent="0.25">
      <c r="B32" s="161" t="s">
        <v>469</v>
      </c>
      <c r="C32" s="39" t="s">
        <v>470</v>
      </c>
      <c r="D32" s="44" t="s">
        <v>471</v>
      </c>
      <c r="E32" s="70" t="s">
        <v>194</v>
      </c>
      <c r="F32" s="71"/>
    </row>
    <row r="33" spans="2:6" ht="38.450000000000003" customHeight="1" x14ac:dyDescent="0.25">
      <c r="B33" s="161" t="s">
        <v>472</v>
      </c>
      <c r="C33" s="39" t="s">
        <v>473</v>
      </c>
      <c r="D33" s="44" t="s">
        <v>474</v>
      </c>
      <c r="E33" s="70" t="s">
        <v>194</v>
      </c>
      <c r="F33" s="71"/>
    </row>
    <row r="34" spans="2:6" ht="93" customHeight="1" x14ac:dyDescent="0.25">
      <c r="B34" s="161" t="s">
        <v>475</v>
      </c>
      <c r="C34" s="39" t="s">
        <v>476</v>
      </c>
      <c r="D34" s="44" t="s">
        <v>477</v>
      </c>
      <c r="E34" s="70" t="s">
        <v>194</v>
      </c>
      <c r="F34" s="71"/>
    </row>
    <row r="35" spans="2:6" ht="43.5" customHeight="1" x14ac:dyDescent="0.25">
      <c r="B35" s="160">
        <v>8</v>
      </c>
      <c r="C35" s="39" t="s">
        <v>478</v>
      </c>
      <c r="D35" s="157" t="s">
        <v>479</v>
      </c>
      <c r="E35" s="70" t="s">
        <v>194</v>
      </c>
      <c r="F35" s="71"/>
    </row>
    <row r="36" spans="2:6" ht="17.45" customHeight="1" x14ac:dyDescent="0.25">
      <c r="B36" s="370" t="s">
        <v>480</v>
      </c>
      <c r="C36" s="39" t="s">
        <v>481</v>
      </c>
      <c r="D36" s="371" t="s">
        <v>482</v>
      </c>
      <c r="E36" s="374" t="s">
        <v>194</v>
      </c>
      <c r="F36" s="375"/>
    </row>
    <row r="37" spans="2:6" ht="17.45" customHeight="1" x14ac:dyDescent="0.25">
      <c r="B37" s="370"/>
      <c r="C37" s="39" t="s">
        <v>483</v>
      </c>
      <c r="D37" s="372"/>
      <c r="E37" s="374"/>
      <c r="F37" s="375"/>
    </row>
    <row r="38" spans="2:6" ht="17.45" customHeight="1" x14ac:dyDescent="0.25">
      <c r="B38" s="370"/>
      <c r="C38" s="39" t="s">
        <v>484</v>
      </c>
      <c r="D38" s="372"/>
      <c r="E38" s="374"/>
      <c r="F38" s="375"/>
    </row>
    <row r="39" spans="2:6" ht="17.45" customHeight="1" x14ac:dyDescent="0.25">
      <c r="B39" s="370"/>
      <c r="C39" s="39" t="s">
        <v>485</v>
      </c>
      <c r="D39" s="372"/>
      <c r="E39" s="374"/>
      <c r="F39" s="375"/>
    </row>
    <row r="40" spans="2:6" ht="17.45" customHeight="1" x14ac:dyDescent="0.25">
      <c r="B40" s="370"/>
      <c r="C40" s="39" t="s">
        <v>486</v>
      </c>
      <c r="D40" s="372"/>
      <c r="E40" s="374"/>
      <c r="F40" s="375"/>
    </row>
    <row r="41" spans="2:6" ht="17.45" customHeight="1" x14ac:dyDescent="0.25">
      <c r="B41" s="370"/>
      <c r="C41" s="39" t="s">
        <v>487</v>
      </c>
      <c r="D41" s="372"/>
      <c r="E41" s="374"/>
      <c r="F41" s="375"/>
    </row>
    <row r="42" spans="2:6" ht="35.25" customHeight="1" x14ac:dyDescent="0.25">
      <c r="B42" s="370"/>
      <c r="C42" s="39" t="s">
        <v>488</v>
      </c>
      <c r="D42" s="372"/>
      <c r="E42" s="374"/>
      <c r="F42" s="375"/>
    </row>
    <row r="43" spans="2:6" ht="39" customHeight="1" x14ac:dyDescent="0.25">
      <c r="B43" s="370"/>
      <c r="C43" s="39" t="s">
        <v>489</v>
      </c>
      <c r="D43" s="372"/>
      <c r="E43" s="374"/>
      <c r="F43" s="375"/>
    </row>
    <row r="44" spans="2:6" ht="39" customHeight="1" x14ac:dyDescent="0.25">
      <c r="B44" s="370"/>
      <c r="C44" s="39" t="s">
        <v>490</v>
      </c>
      <c r="D44" s="372"/>
      <c r="E44" s="374"/>
      <c r="F44" s="375"/>
    </row>
    <row r="45" spans="2:6" ht="37.5" customHeight="1" x14ac:dyDescent="0.25">
      <c r="B45" s="370"/>
      <c r="C45" s="39" t="s">
        <v>491</v>
      </c>
      <c r="D45" s="372"/>
      <c r="E45" s="374"/>
      <c r="F45" s="375"/>
    </row>
    <row r="46" spans="2:6" ht="17.45" customHeight="1" x14ac:dyDescent="0.25">
      <c r="B46" s="370"/>
      <c r="C46" s="39" t="s">
        <v>492</v>
      </c>
      <c r="D46" s="372"/>
      <c r="E46" s="374"/>
      <c r="F46" s="375"/>
    </row>
    <row r="47" spans="2:6" ht="17.45" customHeight="1" x14ac:dyDescent="0.25">
      <c r="B47" s="370"/>
      <c r="C47" s="39" t="s">
        <v>493</v>
      </c>
      <c r="D47" s="372"/>
      <c r="E47" s="374"/>
      <c r="F47" s="375"/>
    </row>
    <row r="48" spans="2:6" ht="17.45" customHeight="1" x14ac:dyDescent="0.25">
      <c r="B48" s="370"/>
      <c r="C48" s="39" t="s">
        <v>494</v>
      </c>
      <c r="D48" s="372"/>
      <c r="E48" s="374"/>
      <c r="F48" s="375"/>
    </row>
    <row r="49" spans="2:6" ht="17.45" customHeight="1" x14ac:dyDescent="0.25">
      <c r="B49" s="370"/>
      <c r="C49" s="39" t="s">
        <v>495</v>
      </c>
      <c r="D49" s="372"/>
      <c r="E49" s="374"/>
      <c r="F49" s="375"/>
    </row>
    <row r="50" spans="2:6" ht="17.45" customHeight="1" x14ac:dyDescent="0.25">
      <c r="B50" s="370"/>
      <c r="C50" s="39" t="s">
        <v>496</v>
      </c>
      <c r="D50" s="372"/>
      <c r="E50" s="374"/>
      <c r="F50" s="375"/>
    </row>
    <row r="51" spans="2:6" ht="34.5" customHeight="1" x14ac:dyDescent="0.25">
      <c r="B51" s="370"/>
      <c r="C51" s="39" t="s">
        <v>497</v>
      </c>
      <c r="D51" s="372"/>
      <c r="E51" s="374"/>
      <c r="F51" s="375"/>
    </row>
    <row r="52" spans="2:6" ht="17.45" customHeight="1" x14ac:dyDescent="0.25">
      <c r="B52" s="370"/>
      <c r="C52" s="39" t="s">
        <v>498</v>
      </c>
      <c r="D52" s="372"/>
      <c r="E52" s="374"/>
      <c r="F52" s="375"/>
    </row>
    <row r="53" spans="2:6" ht="17.45" customHeight="1" x14ac:dyDescent="0.25">
      <c r="B53" s="370"/>
      <c r="C53" s="39" t="s">
        <v>499</v>
      </c>
      <c r="D53" s="372"/>
      <c r="E53" s="374"/>
      <c r="F53" s="375"/>
    </row>
    <row r="54" spans="2:6" ht="17.45" customHeight="1" x14ac:dyDescent="0.25">
      <c r="B54" s="370"/>
      <c r="C54" s="39" t="s">
        <v>500</v>
      </c>
      <c r="D54" s="372"/>
      <c r="E54" s="374"/>
      <c r="F54" s="375"/>
    </row>
    <row r="55" spans="2:6" ht="17.45" customHeight="1" x14ac:dyDescent="0.25">
      <c r="B55" s="370"/>
      <c r="C55" s="39" t="s">
        <v>501</v>
      </c>
      <c r="D55" s="372"/>
      <c r="E55" s="374"/>
      <c r="F55" s="375"/>
    </row>
    <row r="56" spans="2:6" ht="17.45" customHeight="1" x14ac:dyDescent="0.25">
      <c r="B56" s="370"/>
      <c r="C56" s="39" t="s">
        <v>502</v>
      </c>
      <c r="D56" s="373"/>
      <c r="E56" s="374"/>
      <c r="F56" s="375"/>
    </row>
    <row r="57" spans="2:6" ht="139.5" customHeight="1" x14ac:dyDescent="0.25">
      <c r="B57" s="160">
        <v>9</v>
      </c>
      <c r="C57" s="162" t="s">
        <v>503</v>
      </c>
      <c r="D57" s="51" t="s">
        <v>504</v>
      </c>
      <c r="E57" s="70" t="s">
        <v>194</v>
      </c>
      <c r="F57" s="71"/>
    </row>
  </sheetData>
  <sheetProtection algorithmName="SHA-512" hashValue="LMKzh1ycgtEoBog5j+jwhS3D8Swl0F+EJ5aBz0mO7eKYYMYhAf/NSTevaZ5Iwmugkam4u81pCx+1j1aTo0aJ8A==" saltValue="C6dCnx6DyUu6+9deAUYw8A==" spinCount="100000" sheet="1" formatRows="0"/>
  <dataConsolidate/>
  <mergeCells count="4">
    <mergeCell ref="B36:B56"/>
    <mergeCell ref="D36:D56"/>
    <mergeCell ref="E36:E56"/>
    <mergeCell ref="F36:F56"/>
  </mergeCells>
  <dataValidations count="1">
    <dataValidation type="list" allowBlank="1" showInputMessage="1" showErrorMessage="1" sqref="E57 E11:E36" xr:uid="{16FA262A-18E0-4B85-8815-509D3ECDD8BC}">
      <formula1>"-,Yes,No"</formula1>
    </dataValidation>
  </dataValidations>
  <hyperlinks>
    <hyperlink ref="F1" location="'Table of Contents'!A1" display="Table of Contents" xr:uid="{F5DC4C9D-1653-4349-84A7-9C3CB18D0DDE}"/>
    <hyperlink ref="F2" location="'6.1 TSIP Overview'!A1" display="6.1 TSIP Overview" xr:uid="{AB0DA7D2-356F-48A9-93BA-EF658BFA27BE}"/>
    <hyperlink ref="F3" location="'6.2 Time Study Requirements'!A1" display="6.2 Time Study Requirements" xr:uid="{AF6D3D17-5986-47EC-A324-2F5FCC3C1562}"/>
    <hyperlink ref="F7" location="'Tab 6__ForPrint'!A1" display="For Print" xr:uid="{B819C200-6606-4935-AEBD-4BEBE18D5D21}"/>
  </hyperlinks>
  <pageMargins left="0.25" right="0.25" top="0.75" bottom="0.75" header="0.3" footer="0.3"/>
  <pageSetup orientation="landscape"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66FC1-43E2-414F-8AE3-F8166F41615F}">
  <sheetPr codeName="Sheet17">
    <tabColor theme="5" tint="0.39997558519241921"/>
    <pageSetUpPr autoPageBreaks="0"/>
  </sheetPr>
  <dimension ref="A1:HA286"/>
  <sheetViews>
    <sheetView showGridLines="0" zoomScaleNormal="100" workbookViewId="0">
      <pane ySplit="6" topLeftCell="A7" activePane="bottomLeft" state="frozen"/>
      <selection activeCell="K12" sqref="K12"/>
      <selection pane="bottomLeft" activeCell="B8" sqref="B8"/>
    </sheetView>
    <sheetView workbookViewId="1"/>
  </sheetViews>
  <sheetFormatPr defaultColWidth="8.5703125" defaultRowHeight="15" x14ac:dyDescent="0.25"/>
  <cols>
    <col min="1" max="1" width="2.140625" style="1" customWidth="1"/>
    <col min="2" max="2" width="24.42578125" style="1" customWidth="1"/>
    <col min="3" max="3" width="152.85546875" style="1" customWidth="1"/>
    <col min="4" max="4" width="3.42578125" customWidth="1"/>
    <col min="5" max="5" width="9.140625" customWidth="1"/>
  </cols>
  <sheetData>
    <row r="1" spans="1:209" s="36" customFormat="1" x14ac:dyDescent="0.25">
      <c r="C1" s="37" t="s">
        <v>2</v>
      </c>
    </row>
    <row r="2" spans="1:209" s="36" customFormat="1" x14ac:dyDescent="0.25">
      <c r="C2" s="88" t="s">
        <v>505</v>
      </c>
    </row>
    <row r="3" spans="1:209" s="36" customFormat="1" x14ac:dyDescent="0.25">
      <c r="C3" s="37" t="s">
        <v>506</v>
      </c>
    </row>
    <row r="4" spans="1:209" s="36" customFormat="1" x14ac:dyDescent="0.25"/>
    <row r="5" spans="1:209" s="36" customFormat="1" ht="22.5" customHeight="1" x14ac:dyDescent="0.25">
      <c r="B5" s="38" t="s">
        <v>0</v>
      </c>
    </row>
    <row r="6" spans="1:209" s="57" customFormat="1" ht="3.75" customHeight="1" x14ac:dyDescent="0.25">
      <c r="A6" s="56"/>
      <c r="B6" s="56"/>
      <c r="C6" s="56"/>
      <c r="D6" s="56"/>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row>
    <row r="7" spans="1:209" ht="22.5" customHeight="1" x14ac:dyDescent="0.25">
      <c r="C7" s="226" t="s">
        <v>5</v>
      </c>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row>
    <row r="8" spans="1:209" ht="26.25" customHeight="1" x14ac:dyDescent="0.25">
      <c r="A8"/>
      <c r="B8" s="84" t="s">
        <v>507</v>
      </c>
      <c r="C8" s="23"/>
    </row>
    <row r="9" spans="1:209" ht="78" customHeight="1" x14ac:dyDescent="0.25">
      <c r="A9"/>
      <c r="B9" s="296" t="s">
        <v>508</v>
      </c>
      <c r="C9" s="296"/>
    </row>
    <row r="10" spans="1:209" x14ac:dyDescent="0.25">
      <c r="A10"/>
      <c r="B10"/>
      <c r="C10"/>
    </row>
    <row r="11" spans="1:209" ht="18" x14ac:dyDescent="0.25">
      <c r="A11"/>
      <c r="B11" s="94" t="s">
        <v>509</v>
      </c>
      <c r="C11"/>
    </row>
    <row r="12" spans="1:209" ht="7.5" customHeight="1" x14ac:dyDescent="0.25">
      <c r="A12"/>
      <c r="B12"/>
      <c r="C12"/>
    </row>
    <row r="13" spans="1:209" ht="21.75" customHeight="1" x14ac:dyDescent="0.25">
      <c r="A13"/>
      <c r="B13" s="347" t="s">
        <v>171</v>
      </c>
      <c r="C13" s="213" t="s">
        <v>510</v>
      </c>
    </row>
    <row r="14" spans="1:209" ht="51.75" customHeight="1" x14ac:dyDescent="0.25">
      <c r="A14"/>
      <c r="B14" s="349"/>
      <c r="C14" s="214" t="s">
        <v>511</v>
      </c>
    </row>
    <row r="15" spans="1:209" ht="40.5" customHeight="1" x14ac:dyDescent="0.25">
      <c r="A15"/>
      <c r="B15" s="148" t="s">
        <v>173</v>
      </c>
      <c r="C15" s="44" t="s">
        <v>512</v>
      </c>
    </row>
    <row r="16" spans="1:209" ht="45.75" customHeight="1" x14ac:dyDescent="0.25">
      <c r="A16"/>
      <c r="B16" s="145" t="s">
        <v>174</v>
      </c>
      <c r="C16" s="39" t="s">
        <v>513</v>
      </c>
    </row>
    <row r="17" spans="1:6" ht="34.5" customHeight="1" x14ac:dyDescent="0.25">
      <c r="A17"/>
      <c r="B17" s="145" t="s">
        <v>176</v>
      </c>
      <c r="C17" s="39" t="s">
        <v>514</v>
      </c>
    </row>
    <row r="18" spans="1:6" ht="39.75" customHeight="1" x14ac:dyDescent="0.25">
      <c r="A18"/>
      <c r="B18" s="145" t="s">
        <v>178</v>
      </c>
      <c r="C18" s="40" t="s">
        <v>515</v>
      </c>
    </row>
    <row r="19" spans="1:6" s="17" customFormat="1" ht="20.25" customHeight="1" x14ac:dyDescent="0.25">
      <c r="B19" s="376" t="s">
        <v>180</v>
      </c>
      <c r="C19" s="95" t="s">
        <v>516</v>
      </c>
      <c r="F19"/>
    </row>
    <row r="20" spans="1:6" s="107" customFormat="1" ht="20.25" customHeight="1" x14ac:dyDescent="0.25">
      <c r="B20" s="377"/>
      <c r="C20" s="201" t="s">
        <v>517</v>
      </c>
    </row>
    <row r="21" spans="1:6" ht="20.45" customHeight="1" x14ac:dyDescent="0.25">
      <c r="A21"/>
      <c r="B21" s="347" t="s">
        <v>183</v>
      </c>
      <c r="C21" s="141" t="s">
        <v>518</v>
      </c>
    </row>
    <row r="22" spans="1:6" ht="15" customHeight="1" x14ac:dyDescent="0.25">
      <c r="A22"/>
      <c r="B22" s="348"/>
      <c r="C22" s="96" t="s">
        <v>519</v>
      </c>
    </row>
    <row r="23" spans="1:6" ht="20.45" customHeight="1" x14ac:dyDescent="0.25">
      <c r="A23"/>
      <c r="B23" s="349"/>
      <c r="C23" s="96" t="s">
        <v>520</v>
      </c>
    </row>
    <row r="24" spans="1:6" ht="150.94999999999999" customHeight="1" x14ac:dyDescent="0.25">
      <c r="A24"/>
      <c r="B24" s="145" t="s">
        <v>185</v>
      </c>
      <c r="C24" s="45" t="s">
        <v>521</v>
      </c>
    </row>
    <row r="25" spans="1:6" x14ac:dyDescent="0.25">
      <c r="A25"/>
      <c r="B25"/>
      <c r="C25"/>
    </row>
    <row r="26" spans="1:6" x14ac:dyDescent="0.25">
      <c r="A26"/>
      <c r="B26"/>
      <c r="C26"/>
    </row>
    <row r="27" spans="1:6" x14ac:dyDescent="0.25">
      <c r="A27"/>
      <c r="B27"/>
      <c r="C27"/>
    </row>
    <row r="28" spans="1:6" x14ac:dyDescent="0.25">
      <c r="A28"/>
      <c r="B28"/>
      <c r="C28"/>
    </row>
    <row r="29" spans="1:6" x14ac:dyDescent="0.25">
      <c r="A29"/>
      <c r="B29"/>
      <c r="C29"/>
    </row>
    <row r="30" spans="1:6" x14ac:dyDescent="0.25">
      <c r="A30"/>
      <c r="B30"/>
      <c r="C30"/>
    </row>
    <row r="31" spans="1:6" x14ac:dyDescent="0.25">
      <c r="A31"/>
      <c r="B31"/>
      <c r="C31"/>
    </row>
    <row r="32" spans="1:6" x14ac:dyDescent="0.25">
      <c r="A32"/>
      <c r="B32"/>
      <c r="C32"/>
    </row>
    <row r="33" spans="1:3" customFormat="1" x14ac:dyDescent="0.25"/>
    <row r="34" spans="1:3" customFormat="1" x14ac:dyDescent="0.25"/>
    <row r="35" spans="1:3" customFormat="1" x14ac:dyDescent="0.25"/>
    <row r="36" spans="1:3" customFormat="1" x14ac:dyDescent="0.25"/>
    <row r="37" spans="1:3" customFormat="1" x14ac:dyDescent="0.25"/>
    <row r="38" spans="1:3" customFormat="1" x14ac:dyDescent="0.25"/>
    <row r="39" spans="1:3" customFormat="1" x14ac:dyDescent="0.25"/>
    <row r="40" spans="1:3" customFormat="1" x14ac:dyDescent="0.25"/>
    <row r="41" spans="1:3" customFormat="1" x14ac:dyDescent="0.25"/>
    <row r="42" spans="1:3" customFormat="1" x14ac:dyDescent="0.25"/>
    <row r="43" spans="1:3" customFormat="1" x14ac:dyDescent="0.25"/>
    <row r="44" spans="1:3" x14ac:dyDescent="0.25">
      <c r="A44"/>
      <c r="C44"/>
    </row>
    <row r="45" spans="1:3" x14ac:dyDescent="0.25">
      <c r="A45"/>
      <c r="C45"/>
    </row>
    <row r="46" spans="1:3" x14ac:dyDescent="0.25">
      <c r="A46"/>
      <c r="C46"/>
    </row>
    <row r="47" spans="1:3" x14ac:dyDescent="0.25">
      <c r="A47"/>
      <c r="C47"/>
    </row>
    <row r="48" spans="1:3" x14ac:dyDescent="0.25">
      <c r="A48"/>
      <c r="C48"/>
    </row>
    <row r="49" spans="1:3" x14ac:dyDescent="0.25">
      <c r="A49"/>
      <c r="C49"/>
    </row>
    <row r="50" spans="1:3" x14ac:dyDescent="0.25">
      <c r="A50"/>
      <c r="C50"/>
    </row>
    <row r="51" spans="1:3" x14ac:dyDescent="0.25">
      <c r="A51"/>
      <c r="C51"/>
    </row>
    <row r="52" spans="1:3" x14ac:dyDescent="0.25">
      <c r="A52"/>
      <c r="C52"/>
    </row>
    <row r="53" spans="1:3" x14ac:dyDescent="0.25">
      <c r="A53"/>
      <c r="C53"/>
    </row>
    <row r="54" spans="1:3" x14ac:dyDescent="0.25">
      <c r="A54"/>
      <c r="C54"/>
    </row>
    <row r="55" spans="1:3" x14ac:dyDescent="0.25">
      <c r="A55"/>
      <c r="C55"/>
    </row>
    <row r="56" spans="1:3" x14ac:dyDescent="0.25">
      <c r="A56"/>
      <c r="C56"/>
    </row>
    <row r="57" spans="1:3" x14ac:dyDescent="0.25">
      <c r="A57"/>
      <c r="C57"/>
    </row>
    <row r="58" spans="1:3" x14ac:dyDescent="0.25">
      <c r="A58"/>
      <c r="C58"/>
    </row>
    <row r="59" spans="1:3" x14ac:dyDescent="0.25">
      <c r="A59"/>
      <c r="C59"/>
    </row>
    <row r="60" spans="1:3" x14ac:dyDescent="0.25">
      <c r="A60"/>
      <c r="C60"/>
    </row>
    <row r="61" spans="1:3" x14ac:dyDescent="0.25">
      <c r="A61"/>
      <c r="C61"/>
    </row>
    <row r="62" spans="1:3" x14ac:dyDescent="0.25">
      <c r="A62"/>
      <c r="C62"/>
    </row>
    <row r="63" spans="1:3" x14ac:dyDescent="0.25">
      <c r="A63"/>
      <c r="C63"/>
    </row>
    <row r="64" spans="1:3" x14ac:dyDescent="0.25">
      <c r="A64"/>
      <c r="C64"/>
    </row>
    <row r="65" spans="1:3" x14ac:dyDescent="0.25">
      <c r="A65"/>
      <c r="C65"/>
    </row>
    <row r="66" spans="1:3" x14ac:dyDescent="0.25">
      <c r="A66"/>
      <c r="C66"/>
    </row>
    <row r="67" spans="1:3" x14ac:dyDescent="0.25">
      <c r="A67"/>
      <c r="C67"/>
    </row>
    <row r="68" spans="1:3" x14ac:dyDescent="0.25">
      <c r="A68"/>
      <c r="C68"/>
    </row>
    <row r="69" spans="1:3" x14ac:dyDescent="0.25">
      <c r="A69"/>
      <c r="C69"/>
    </row>
    <row r="70" spans="1:3" x14ac:dyDescent="0.25">
      <c r="A70"/>
      <c r="C70"/>
    </row>
    <row r="71" spans="1:3" x14ac:dyDescent="0.25">
      <c r="A71"/>
      <c r="C71"/>
    </row>
    <row r="72" spans="1:3" x14ac:dyDescent="0.25">
      <c r="A72"/>
      <c r="C72"/>
    </row>
    <row r="73" spans="1:3" x14ac:dyDescent="0.25">
      <c r="A73"/>
      <c r="C73"/>
    </row>
    <row r="74" spans="1:3" x14ac:dyDescent="0.25">
      <c r="A74"/>
      <c r="C74"/>
    </row>
    <row r="75" spans="1:3" x14ac:dyDescent="0.25">
      <c r="A75"/>
      <c r="C75"/>
    </row>
    <row r="76" spans="1:3" x14ac:dyDescent="0.25">
      <c r="A76"/>
      <c r="C76"/>
    </row>
    <row r="77" spans="1:3" x14ac:dyDescent="0.25">
      <c r="A77"/>
      <c r="C77"/>
    </row>
    <row r="78" spans="1:3" x14ac:dyDescent="0.25">
      <c r="A78"/>
      <c r="C78"/>
    </row>
    <row r="79" spans="1:3" x14ac:dyDescent="0.25">
      <c r="A79"/>
      <c r="C79"/>
    </row>
    <row r="80" spans="1:3" x14ac:dyDescent="0.25">
      <c r="A80"/>
      <c r="C80"/>
    </row>
    <row r="81" spans="1:3" x14ac:dyDescent="0.25">
      <c r="A81"/>
      <c r="C81"/>
    </row>
    <row r="82" spans="1:3" x14ac:dyDescent="0.25">
      <c r="A82"/>
      <c r="C82"/>
    </row>
    <row r="83" spans="1:3" x14ac:dyDescent="0.25">
      <c r="A83"/>
      <c r="C83"/>
    </row>
    <row r="84" spans="1:3" x14ac:dyDescent="0.25">
      <c r="A84"/>
      <c r="C84"/>
    </row>
    <row r="85" spans="1:3" x14ac:dyDescent="0.25">
      <c r="A85"/>
      <c r="C85"/>
    </row>
    <row r="86" spans="1:3" x14ac:dyDescent="0.25">
      <c r="A86"/>
      <c r="C86"/>
    </row>
    <row r="87" spans="1:3" x14ac:dyDescent="0.25">
      <c r="A87"/>
      <c r="C87"/>
    </row>
    <row r="88" spans="1:3" x14ac:dyDescent="0.25">
      <c r="A88"/>
      <c r="C88"/>
    </row>
    <row r="89" spans="1:3" x14ac:dyDescent="0.25">
      <c r="A89"/>
      <c r="C89"/>
    </row>
    <row r="90" spans="1:3" x14ac:dyDescent="0.25">
      <c r="A90"/>
      <c r="C90"/>
    </row>
    <row r="91" spans="1:3" x14ac:dyDescent="0.25">
      <c r="A91"/>
      <c r="C91"/>
    </row>
    <row r="92" spans="1:3" x14ac:dyDescent="0.25">
      <c r="A92"/>
      <c r="C92"/>
    </row>
    <row r="93" spans="1:3" x14ac:dyDescent="0.25">
      <c r="A93"/>
      <c r="C93"/>
    </row>
    <row r="94" spans="1:3" x14ac:dyDescent="0.25">
      <c r="A94"/>
      <c r="C94"/>
    </row>
    <row r="95" spans="1:3" x14ac:dyDescent="0.25">
      <c r="A95"/>
      <c r="C95"/>
    </row>
    <row r="96" spans="1:3" x14ac:dyDescent="0.25">
      <c r="A96"/>
      <c r="C96"/>
    </row>
    <row r="97" spans="1:3" x14ac:dyDescent="0.25">
      <c r="A97"/>
      <c r="C97"/>
    </row>
    <row r="98" spans="1:3" x14ac:dyDescent="0.25">
      <c r="A98"/>
      <c r="C98"/>
    </row>
    <row r="99" spans="1:3" x14ac:dyDescent="0.25">
      <c r="A99"/>
      <c r="C99"/>
    </row>
    <row r="100" spans="1:3" x14ac:dyDescent="0.25">
      <c r="A100"/>
      <c r="C100"/>
    </row>
    <row r="101" spans="1:3" x14ac:dyDescent="0.25">
      <c r="A101"/>
      <c r="C101"/>
    </row>
    <row r="102" spans="1:3" x14ac:dyDescent="0.25">
      <c r="A102"/>
      <c r="C102"/>
    </row>
    <row r="103" spans="1:3" x14ac:dyDescent="0.25">
      <c r="A103"/>
      <c r="C103"/>
    </row>
    <row r="104" spans="1:3" x14ac:dyDescent="0.25">
      <c r="A104"/>
      <c r="C104"/>
    </row>
    <row r="105" spans="1:3" x14ac:dyDescent="0.25">
      <c r="A105"/>
      <c r="C105"/>
    </row>
    <row r="106" spans="1:3" x14ac:dyDescent="0.25">
      <c r="A106"/>
      <c r="C106"/>
    </row>
    <row r="107" spans="1:3" x14ac:dyDescent="0.25">
      <c r="A107"/>
      <c r="C107"/>
    </row>
    <row r="108" spans="1:3" x14ac:dyDescent="0.25">
      <c r="A108"/>
      <c r="C108"/>
    </row>
    <row r="109" spans="1:3" x14ac:dyDescent="0.25">
      <c r="A109"/>
      <c r="C109"/>
    </row>
    <row r="110" spans="1:3" x14ac:dyDescent="0.25">
      <c r="A110"/>
      <c r="C110"/>
    </row>
    <row r="111" spans="1:3" x14ac:dyDescent="0.25">
      <c r="A111"/>
      <c r="C111"/>
    </row>
    <row r="112" spans="1:3" x14ac:dyDescent="0.25">
      <c r="A112"/>
      <c r="C112"/>
    </row>
    <row r="113" spans="1:3" x14ac:dyDescent="0.25">
      <c r="A113"/>
      <c r="C113"/>
    </row>
    <row r="114" spans="1:3" x14ac:dyDescent="0.25">
      <c r="A114"/>
      <c r="C114"/>
    </row>
    <row r="115" spans="1:3" x14ac:dyDescent="0.25">
      <c r="A115"/>
      <c r="C115"/>
    </row>
    <row r="116" spans="1:3" x14ac:dyDescent="0.25">
      <c r="A116"/>
      <c r="C116"/>
    </row>
    <row r="117" spans="1:3" x14ac:dyDescent="0.25">
      <c r="A117"/>
      <c r="C117"/>
    </row>
    <row r="118" spans="1:3" x14ac:dyDescent="0.25">
      <c r="A118"/>
      <c r="C118"/>
    </row>
    <row r="119" spans="1:3" x14ac:dyDescent="0.25">
      <c r="A119"/>
      <c r="C119"/>
    </row>
    <row r="120" spans="1:3" x14ac:dyDescent="0.25">
      <c r="A120"/>
      <c r="C120"/>
    </row>
    <row r="121" spans="1:3" x14ac:dyDescent="0.25">
      <c r="A121"/>
      <c r="C121"/>
    </row>
    <row r="122" spans="1:3" x14ac:dyDescent="0.25">
      <c r="A122"/>
      <c r="C122"/>
    </row>
    <row r="123" spans="1:3" x14ac:dyDescent="0.25">
      <c r="A123"/>
      <c r="C123"/>
    </row>
    <row r="124" spans="1:3" x14ac:dyDescent="0.25">
      <c r="A124"/>
      <c r="C124"/>
    </row>
    <row r="125" spans="1:3" x14ac:dyDescent="0.25">
      <c r="A125"/>
      <c r="C125"/>
    </row>
    <row r="126" spans="1:3" x14ac:dyDescent="0.25">
      <c r="A126"/>
      <c r="C126"/>
    </row>
    <row r="127" spans="1:3" x14ac:dyDescent="0.25">
      <c r="A127"/>
      <c r="C127"/>
    </row>
    <row r="128" spans="1:3" x14ac:dyDescent="0.25">
      <c r="A128"/>
      <c r="C128"/>
    </row>
    <row r="129" spans="1:3" x14ac:dyDescent="0.25">
      <c r="A129"/>
      <c r="C129"/>
    </row>
    <row r="130" spans="1:3" x14ac:dyDescent="0.25">
      <c r="A130"/>
      <c r="C130"/>
    </row>
    <row r="131" spans="1:3" x14ac:dyDescent="0.25">
      <c r="A131"/>
      <c r="C131"/>
    </row>
    <row r="132" spans="1:3" x14ac:dyDescent="0.25">
      <c r="A132"/>
      <c r="C132"/>
    </row>
    <row r="133" spans="1:3" x14ac:dyDescent="0.25">
      <c r="A133"/>
      <c r="C133"/>
    </row>
    <row r="134" spans="1:3" x14ac:dyDescent="0.25">
      <c r="A134"/>
      <c r="C134"/>
    </row>
    <row r="135" spans="1:3" x14ac:dyDescent="0.25">
      <c r="A135"/>
      <c r="C135"/>
    </row>
    <row r="136" spans="1:3" x14ac:dyDescent="0.25">
      <c r="A136"/>
      <c r="C136"/>
    </row>
    <row r="137" spans="1:3" x14ac:dyDescent="0.25">
      <c r="A137"/>
      <c r="C137"/>
    </row>
    <row r="138" spans="1:3" x14ac:dyDescent="0.25">
      <c r="A138"/>
      <c r="C138"/>
    </row>
    <row r="139" spans="1:3" x14ac:dyDescent="0.25">
      <c r="A139"/>
      <c r="C139"/>
    </row>
    <row r="140" spans="1:3" x14ac:dyDescent="0.25">
      <c r="A140"/>
      <c r="C140"/>
    </row>
    <row r="141" spans="1:3" x14ac:dyDescent="0.25">
      <c r="A141"/>
      <c r="C141"/>
    </row>
    <row r="142" spans="1:3" x14ac:dyDescent="0.25">
      <c r="A142"/>
      <c r="C142"/>
    </row>
    <row r="143" spans="1:3" x14ac:dyDescent="0.25">
      <c r="A143"/>
      <c r="C143"/>
    </row>
    <row r="144" spans="1:3" x14ac:dyDescent="0.25">
      <c r="A144"/>
      <c r="C144"/>
    </row>
    <row r="145" spans="1:3" x14ac:dyDescent="0.25">
      <c r="A145"/>
      <c r="C145"/>
    </row>
    <row r="146" spans="1:3" x14ac:dyDescent="0.25">
      <c r="A146"/>
      <c r="C146"/>
    </row>
    <row r="147" spans="1:3" x14ac:dyDescent="0.25">
      <c r="A147"/>
      <c r="C147"/>
    </row>
    <row r="148" spans="1:3" x14ac:dyDescent="0.25">
      <c r="A148"/>
      <c r="C148"/>
    </row>
    <row r="149" spans="1:3" x14ac:dyDescent="0.25">
      <c r="A149"/>
      <c r="C149"/>
    </row>
    <row r="150" spans="1:3" x14ac:dyDescent="0.25">
      <c r="A150"/>
      <c r="C150"/>
    </row>
    <row r="151" spans="1:3" x14ac:dyDescent="0.25">
      <c r="A151"/>
      <c r="C151"/>
    </row>
    <row r="152" spans="1:3" x14ac:dyDescent="0.25">
      <c r="A152"/>
      <c r="C152"/>
    </row>
    <row r="153" spans="1:3" x14ac:dyDescent="0.25">
      <c r="A153"/>
      <c r="C153"/>
    </row>
    <row r="154" spans="1:3" x14ac:dyDescent="0.25">
      <c r="A154"/>
      <c r="C154"/>
    </row>
    <row r="155" spans="1:3" x14ac:dyDescent="0.25">
      <c r="A155"/>
      <c r="C155"/>
    </row>
    <row r="156" spans="1:3" x14ac:dyDescent="0.25">
      <c r="A156"/>
      <c r="C156"/>
    </row>
    <row r="157" spans="1:3" x14ac:dyDescent="0.25">
      <c r="A157"/>
      <c r="C157"/>
    </row>
    <row r="158" spans="1:3" x14ac:dyDescent="0.25">
      <c r="A158"/>
      <c r="C158"/>
    </row>
    <row r="159" spans="1:3" x14ac:dyDescent="0.25">
      <c r="A159"/>
      <c r="C159"/>
    </row>
    <row r="160" spans="1:3" x14ac:dyDescent="0.25">
      <c r="A160"/>
      <c r="C160"/>
    </row>
    <row r="161" spans="1:3" x14ac:dyDescent="0.25">
      <c r="A161"/>
      <c r="C161"/>
    </row>
    <row r="162" spans="1:3" x14ac:dyDescent="0.25">
      <c r="A162"/>
      <c r="C162"/>
    </row>
    <row r="163" spans="1:3" x14ac:dyDescent="0.25">
      <c r="A163"/>
      <c r="C163"/>
    </row>
    <row r="164" spans="1:3" x14ac:dyDescent="0.25">
      <c r="A164"/>
      <c r="C164"/>
    </row>
    <row r="165" spans="1:3" x14ac:dyDescent="0.25">
      <c r="A165"/>
      <c r="C165"/>
    </row>
    <row r="166" spans="1:3" x14ac:dyDescent="0.25">
      <c r="A166"/>
      <c r="C166"/>
    </row>
    <row r="167" spans="1:3" x14ac:dyDescent="0.25">
      <c r="A167"/>
      <c r="C167"/>
    </row>
    <row r="168" spans="1:3" x14ac:dyDescent="0.25">
      <c r="A168"/>
      <c r="C168"/>
    </row>
    <row r="169" spans="1:3" x14ac:dyDescent="0.25">
      <c r="A169"/>
      <c r="C169"/>
    </row>
    <row r="170" spans="1:3" x14ac:dyDescent="0.25">
      <c r="A170"/>
      <c r="C170"/>
    </row>
    <row r="171" spans="1:3" x14ac:dyDescent="0.25">
      <c r="A171"/>
      <c r="C171"/>
    </row>
    <row r="172" spans="1:3" x14ac:dyDescent="0.25">
      <c r="A172"/>
      <c r="C172"/>
    </row>
    <row r="173" spans="1:3" x14ac:dyDescent="0.25">
      <c r="A173"/>
      <c r="C173"/>
    </row>
    <row r="174" spans="1:3" x14ac:dyDescent="0.25">
      <c r="A174"/>
      <c r="C174"/>
    </row>
    <row r="175" spans="1:3" x14ac:dyDescent="0.25">
      <c r="A175"/>
      <c r="C175"/>
    </row>
    <row r="176" spans="1:3" x14ac:dyDescent="0.25">
      <c r="A176"/>
      <c r="C176"/>
    </row>
    <row r="177" spans="1:3" x14ac:dyDescent="0.25">
      <c r="A177"/>
      <c r="C177"/>
    </row>
    <row r="178" spans="1:3" x14ac:dyDescent="0.25">
      <c r="A178"/>
      <c r="C178"/>
    </row>
    <row r="179" spans="1:3" x14ac:dyDescent="0.25">
      <c r="A179"/>
      <c r="C179"/>
    </row>
    <row r="180" spans="1:3" x14ac:dyDescent="0.25">
      <c r="A180"/>
      <c r="C180"/>
    </row>
    <row r="181" spans="1:3" x14ac:dyDescent="0.25">
      <c r="A181"/>
      <c r="C181"/>
    </row>
    <row r="182" spans="1:3" x14ac:dyDescent="0.25">
      <c r="A182"/>
      <c r="C182"/>
    </row>
    <row r="183" spans="1:3" x14ac:dyDescent="0.25">
      <c r="A183"/>
      <c r="C183"/>
    </row>
    <row r="184" spans="1:3" x14ac:dyDescent="0.25">
      <c r="A184"/>
      <c r="C184"/>
    </row>
    <row r="185" spans="1:3" x14ac:dyDescent="0.25">
      <c r="C185"/>
    </row>
    <row r="186" spans="1:3" x14ac:dyDescent="0.25">
      <c r="C186"/>
    </row>
    <row r="187" spans="1:3" x14ac:dyDescent="0.25">
      <c r="C187"/>
    </row>
    <row r="188" spans="1:3" x14ac:dyDescent="0.25">
      <c r="C188"/>
    </row>
    <row r="189" spans="1:3" x14ac:dyDescent="0.25">
      <c r="C189"/>
    </row>
    <row r="190" spans="1:3" x14ac:dyDescent="0.25">
      <c r="C190"/>
    </row>
    <row r="191" spans="1:3" x14ac:dyDescent="0.25">
      <c r="C191"/>
    </row>
    <row r="192" spans="1: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row r="267" spans="3:3" x14ac:dyDescent="0.25">
      <c r="C267"/>
    </row>
    <row r="268" spans="3:3" x14ac:dyDescent="0.25">
      <c r="C268"/>
    </row>
    <row r="269" spans="3:3" x14ac:dyDescent="0.25">
      <c r="C269"/>
    </row>
    <row r="270" spans="3:3" x14ac:dyDescent="0.25">
      <c r="C270"/>
    </row>
    <row r="271" spans="3:3" x14ac:dyDescent="0.25">
      <c r="C271"/>
    </row>
    <row r="272" spans="3:3" x14ac:dyDescent="0.25">
      <c r="C272"/>
    </row>
    <row r="273" spans="3:3" x14ac:dyDescent="0.25">
      <c r="C273"/>
    </row>
    <row r="274" spans="3:3" x14ac:dyDescent="0.25">
      <c r="C274"/>
    </row>
    <row r="275" spans="3:3" x14ac:dyDescent="0.25">
      <c r="C275"/>
    </row>
    <row r="276" spans="3:3" x14ac:dyDescent="0.25">
      <c r="C276"/>
    </row>
    <row r="277" spans="3:3" x14ac:dyDescent="0.25">
      <c r="C277"/>
    </row>
    <row r="278" spans="3:3" x14ac:dyDescent="0.25">
      <c r="C278"/>
    </row>
    <row r="279" spans="3:3" x14ac:dyDescent="0.25">
      <c r="C279"/>
    </row>
    <row r="280" spans="3:3" x14ac:dyDescent="0.25">
      <c r="C280"/>
    </row>
    <row r="281" spans="3:3" x14ac:dyDescent="0.25">
      <c r="C281"/>
    </row>
    <row r="282" spans="3:3" x14ac:dyDescent="0.25">
      <c r="C282"/>
    </row>
    <row r="283" spans="3:3" x14ac:dyDescent="0.25">
      <c r="C283"/>
    </row>
    <row r="284" spans="3:3" x14ac:dyDescent="0.25">
      <c r="C284"/>
    </row>
    <row r="285" spans="3:3" x14ac:dyDescent="0.25">
      <c r="C285"/>
    </row>
    <row r="286" spans="3:3" x14ac:dyDescent="0.25">
      <c r="C286"/>
    </row>
  </sheetData>
  <sheetProtection algorithmName="SHA-512" hashValue="LQyBoEgKpjYjbmXChS/rwx002D7pug27GezkwZBrmoGUAJAGDW122XqvNU4qcdzQiUaiSjLIhwydw5P7PVB6hw==" saltValue="c3hwVR/py6xWhG5pG0qDJQ==" spinCount="100000" sheet="1" insertHyperlinks="0"/>
  <mergeCells count="4">
    <mergeCell ref="B9:C9"/>
    <mergeCell ref="B19:B20"/>
    <mergeCell ref="B21:B23"/>
    <mergeCell ref="B13:B14"/>
  </mergeCells>
  <hyperlinks>
    <hyperlink ref="C3" location="'7.2 Interagency Agr. Req''ments '!A1" display="7.2 Interagency Agr. Req'ments " xr:uid="{20493BD4-2DB1-4579-8A3C-4D0BFE2C2197}"/>
    <hyperlink ref="C1" location="'Table of Contents'!A1" display="Table of Content" xr:uid="{2CE1E01A-BFBB-4417-9B54-EA6902FAABC4}"/>
    <hyperlink ref="C20" r:id="rId1" xr:uid="{2A0052B8-1764-4AD6-B265-0478D3FEDB0D}"/>
    <hyperlink ref="C13" r:id="rId2" location="p-95.507(b)(6)" display="Only State Medicaid agencies can claim FFP. Therefore, per 45 C.F.R. § 95.507(b)(6), before LEAs can submit their administrative costs to the SMA and be eligible to receive reimbursement for Medicaid administrative expenses, LEAs (or the SEA on behalf of LEAs) must sign interagency agreements with the SMA. Interagency agreements specify the activities each entity will perform to avoid duplication of effort and claiming. CMS typically asks to review a sample interagency agreement before approving the TSIP." xr:uid="{0B0B22B9-238F-4351-A1AC-3AE9A0726D12}"/>
    <hyperlink ref="C19" r:id="rId3" location="p-95.507(b)(6)" xr:uid="{C0CA130F-D4CD-44B2-92DD-2D8BC1B2A347}"/>
    <hyperlink ref="C22" r:id="rId4" xr:uid="{80FC4EDC-53E0-4170-97E8-1686899593F4}"/>
    <hyperlink ref="C23" r:id="rId5" xr:uid="{17D84C14-00A4-4A59-A5E9-72106F5EB0B6}"/>
    <hyperlink ref="C7" location="'Tab 7__ForPrint'!A1" display="For Print" xr:uid="{BFDB4FED-678E-4F36-BA1C-C400BB1726FD}"/>
  </hyperlinks>
  <pageMargins left="0.25" right="0.25" top="0.75" bottom="0.75" header="0.3" footer="0.3"/>
  <pageSetup orientation="landscape" horizontalDpi="90" verticalDpi="90" r:id="rId6"/>
  <headerFooter>
    <oddFooter xml:space="preserve">&amp;L
</oddFooter>
  </headerFooter>
  <drawing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29150-A5A6-467F-AA45-CD7801F15CC7}">
  <sheetPr codeName="Sheet18">
    <tabColor theme="5" tint="0.39997558519241921"/>
    <pageSetUpPr autoPageBreaks="0"/>
  </sheetPr>
  <dimension ref="A1:DK22"/>
  <sheetViews>
    <sheetView showGridLines="0" zoomScaleNormal="100" workbookViewId="0">
      <pane ySplit="6" topLeftCell="A7" activePane="bottomLeft" state="frozen"/>
      <selection activeCell="K12" sqref="K12"/>
      <selection pane="bottomLeft" activeCell="B8" sqref="B8"/>
    </sheetView>
    <sheetView workbookViewId="1"/>
  </sheetViews>
  <sheetFormatPr defaultColWidth="8.5703125" defaultRowHeight="15" x14ac:dyDescent="0.25"/>
  <cols>
    <col min="1" max="1" width="2.140625" style="1" customWidth="1"/>
    <col min="2" max="2" width="5" style="1" customWidth="1"/>
    <col min="3" max="3" width="35.5703125" style="1" customWidth="1"/>
    <col min="4" max="4" width="71.42578125" style="1" customWidth="1"/>
    <col min="5" max="5" width="10.5703125" style="1" customWidth="1"/>
    <col min="6" max="6" width="54.42578125" style="1" customWidth="1"/>
    <col min="7" max="7" width="3.42578125" style="1" customWidth="1"/>
    <col min="8" max="16384" width="8.5703125" style="1"/>
  </cols>
  <sheetData>
    <row r="1" spans="1:115" s="36" customFormat="1" x14ac:dyDescent="0.25">
      <c r="F1" s="37" t="s">
        <v>2</v>
      </c>
    </row>
    <row r="2" spans="1:115" s="36" customFormat="1" ht="15" customHeight="1" x14ac:dyDescent="0.25">
      <c r="C2" s="48"/>
      <c r="D2" s="48"/>
      <c r="F2" s="37" t="s">
        <v>505</v>
      </c>
    </row>
    <row r="3" spans="1:115" s="36" customFormat="1" x14ac:dyDescent="0.25">
      <c r="F3" s="88" t="s">
        <v>506</v>
      </c>
    </row>
    <row r="4" spans="1:115" s="36" customFormat="1" x14ac:dyDescent="0.25"/>
    <row r="5" spans="1:115" s="36" customFormat="1" ht="22.5" customHeight="1" x14ac:dyDescent="0.25">
      <c r="B5" s="49" t="s">
        <v>0</v>
      </c>
      <c r="F5" s="88"/>
    </row>
    <row r="6" spans="1:115" s="24" customFormat="1" ht="3.75" customHeight="1" x14ac:dyDescent="0.2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row>
    <row r="7" spans="1:115" ht="22.5" customHeight="1" x14ac:dyDescent="0.25">
      <c r="B7"/>
      <c r="C7"/>
      <c r="D7"/>
      <c r="F7" s="226" t="s">
        <v>5</v>
      </c>
    </row>
    <row r="8" spans="1:115" ht="18" x14ac:dyDescent="0.25">
      <c r="B8" s="94" t="s">
        <v>522</v>
      </c>
      <c r="G8"/>
    </row>
    <row r="9" spans="1:115" ht="7.5" customHeight="1" x14ac:dyDescent="0.25">
      <c r="G9"/>
    </row>
    <row r="10" spans="1:115" x14ac:dyDescent="0.25">
      <c r="B10" s="4" t="s">
        <v>126</v>
      </c>
      <c r="C10" s="4" t="s">
        <v>188</v>
      </c>
      <c r="D10" s="4" t="s">
        <v>189</v>
      </c>
      <c r="E10" s="4" t="s">
        <v>190</v>
      </c>
      <c r="F10" s="4" t="s">
        <v>191</v>
      </c>
      <c r="G10"/>
    </row>
    <row r="11" spans="1:115" ht="17.25" customHeight="1" x14ac:dyDescent="0.25">
      <c r="B11" s="108" t="s">
        <v>523</v>
      </c>
      <c r="C11" s="109"/>
      <c r="D11" s="109"/>
      <c r="E11" s="109"/>
      <c r="F11" s="109"/>
      <c r="G11"/>
    </row>
    <row r="12" spans="1:115" s="2" customFormat="1" ht="83.25" customHeight="1" x14ac:dyDescent="0.25">
      <c r="B12" s="27">
        <v>1.1000000000000001</v>
      </c>
      <c r="C12" s="39" t="s">
        <v>524</v>
      </c>
      <c r="D12" s="39" t="s">
        <v>525</v>
      </c>
      <c r="E12" s="70" t="s">
        <v>194</v>
      </c>
      <c r="F12" s="71"/>
      <c r="G12" s="10"/>
    </row>
    <row r="13" spans="1:115" s="2" customFormat="1" ht="103.5" customHeight="1" x14ac:dyDescent="0.25">
      <c r="B13" s="79">
        <v>1.2</v>
      </c>
      <c r="C13" s="40" t="s">
        <v>527</v>
      </c>
      <c r="D13" s="39" t="s">
        <v>528</v>
      </c>
      <c r="E13" s="70" t="s">
        <v>194</v>
      </c>
      <c r="F13" s="72"/>
      <c r="G13" s="10"/>
    </row>
    <row r="14" spans="1:115" s="2" customFormat="1" ht="141" customHeight="1" x14ac:dyDescent="0.25">
      <c r="B14" s="79">
        <v>1.3</v>
      </c>
      <c r="C14" s="40" t="s">
        <v>529</v>
      </c>
      <c r="D14" s="39" t="s">
        <v>530</v>
      </c>
      <c r="E14" s="70" t="s">
        <v>194</v>
      </c>
      <c r="F14" s="122"/>
      <c r="G14" s="10"/>
    </row>
    <row r="15" spans="1:115" s="2" customFormat="1" ht="17.25" customHeight="1" x14ac:dyDescent="0.25">
      <c r="B15" s="119" t="s">
        <v>531</v>
      </c>
      <c r="C15" s="120"/>
      <c r="D15" s="120"/>
      <c r="E15" s="120"/>
      <c r="F15" s="121"/>
      <c r="G15" s="10"/>
    </row>
    <row r="16" spans="1:115" s="2" customFormat="1" ht="81.75" customHeight="1" x14ac:dyDescent="0.25">
      <c r="B16" s="27">
        <v>2.1</v>
      </c>
      <c r="C16" s="39" t="s">
        <v>532</v>
      </c>
      <c r="D16" s="39" t="s">
        <v>533</v>
      </c>
      <c r="E16" s="70" t="s">
        <v>194</v>
      </c>
      <c r="F16" s="71"/>
      <c r="G16" s="10"/>
    </row>
    <row r="17" spans="2:7" s="2" customFormat="1" ht="90" customHeight="1" x14ac:dyDescent="0.25">
      <c r="B17" s="27">
        <v>2.2000000000000002</v>
      </c>
      <c r="C17" s="39" t="s">
        <v>534</v>
      </c>
      <c r="D17" s="39" t="s">
        <v>535</v>
      </c>
      <c r="E17" s="70" t="s">
        <v>194</v>
      </c>
      <c r="F17" s="71"/>
      <c r="G17" s="10"/>
    </row>
    <row r="18" spans="2:7" s="2" customFormat="1" ht="84.75" customHeight="1" x14ac:dyDescent="0.25">
      <c r="B18" s="27">
        <v>2.2999999999999998</v>
      </c>
      <c r="C18" s="39" t="s">
        <v>536</v>
      </c>
      <c r="D18" s="39" t="s">
        <v>537</v>
      </c>
      <c r="E18" s="70" t="s">
        <v>194</v>
      </c>
      <c r="F18" s="71"/>
      <c r="G18" s="10"/>
    </row>
    <row r="19" spans="2:7" s="2" customFormat="1" ht="86.45" customHeight="1" x14ac:dyDescent="0.25">
      <c r="B19" s="27">
        <v>2.4</v>
      </c>
      <c r="C19" s="39" t="s">
        <v>538</v>
      </c>
      <c r="D19" s="97"/>
      <c r="E19" s="70" t="s">
        <v>194</v>
      </c>
      <c r="F19" s="71"/>
      <c r="G19" s="10"/>
    </row>
    <row r="20" spans="2:7" s="2" customFormat="1" ht="95.25" customHeight="1" x14ac:dyDescent="0.25">
      <c r="B20" s="27">
        <v>2.5</v>
      </c>
      <c r="C20" s="39" t="s">
        <v>539</v>
      </c>
      <c r="D20" s="39" t="s">
        <v>540</v>
      </c>
      <c r="E20" s="70" t="s">
        <v>194</v>
      </c>
      <c r="F20" s="71"/>
      <c r="G20" s="10"/>
    </row>
    <row r="21" spans="2:7" s="2" customFormat="1" ht="89.25" customHeight="1" x14ac:dyDescent="0.25">
      <c r="B21" s="27">
        <v>2.6</v>
      </c>
      <c r="C21" s="39" t="s">
        <v>541</v>
      </c>
      <c r="D21" s="39" t="s">
        <v>542</v>
      </c>
      <c r="E21" s="70" t="s">
        <v>194</v>
      </c>
      <c r="F21" s="71"/>
      <c r="G21" s="10"/>
    </row>
    <row r="22" spans="2:7" ht="58.5" customHeight="1" x14ac:dyDescent="0.25">
      <c r="B22" s="27">
        <v>2.7</v>
      </c>
      <c r="C22" s="39" t="s">
        <v>543</v>
      </c>
      <c r="D22" s="97"/>
      <c r="E22" s="70" t="s">
        <v>194</v>
      </c>
      <c r="F22" s="71"/>
    </row>
  </sheetData>
  <sheetProtection algorithmName="SHA-512" hashValue="K052JW7OacGkYzdwh+5KthLHktOF4jWDvyvj9gST2b4HxmWdHbb72KMU+UnsUhozwXuqxUSPH/i/GHsl2eHHrQ==" saltValue="TC2wQnom4Keg7bCNovsuxQ==" spinCount="100000" sheet="1" formatRows="0" insertHyperlinks="0"/>
  <dataConsolidate/>
  <dataValidations count="1">
    <dataValidation type="list" allowBlank="1" showInputMessage="1" showErrorMessage="1" sqref="E12:E14 E16:E22" xr:uid="{17AB3450-4DA2-4A96-95D3-40E7ABF882CD}">
      <formula1>"-,Yes,No"</formula1>
    </dataValidation>
  </dataValidations>
  <hyperlinks>
    <hyperlink ref="F1" location="'Table of Contents'!A1" display="Table of Contents" xr:uid="{931F0C16-5C1D-4086-BF72-90CFAEFBF88B}"/>
    <hyperlink ref="F2" location="'7.1 Interagency Agr. Overview'!A1" display="7.1 Interagency Agr. Overview" xr:uid="{7F57D2C8-4D3A-47BE-946D-3CDC5832D55B}"/>
    <hyperlink ref="F7" location="'Tab 7__ForPrint'!A1" display="For Print" xr:uid="{E0CA0228-66EF-4F9D-8594-029F35818BC3}"/>
  </hyperlinks>
  <pageMargins left="0.25" right="0.25" top="0.75" bottom="0.75" header="0.3" footer="0.3"/>
  <pageSetup orientation="landscape" horizontalDpi="90" verticalDpi="9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6E1E5-D256-4A3E-82EC-DBC9480CAA5B}">
  <sheetPr codeName="Sheet19">
    <tabColor theme="4" tint="0.39997558519241921"/>
    <pageSetUpPr autoPageBreaks="0"/>
  </sheetPr>
  <dimension ref="A1:HA290"/>
  <sheetViews>
    <sheetView showGridLines="0" zoomScaleNormal="100" workbookViewId="0">
      <pane ySplit="6" topLeftCell="A7" activePane="bottomLeft" state="frozen"/>
      <selection activeCell="K12" sqref="K12"/>
      <selection pane="bottomLeft" activeCell="B8" sqref="B8"/>
    </sheetView>
    <sheetView workbookViewId="1"/>
  </sheetViews>
  <sheetFormatPr defaultColWidth="8.5703125" defaultRowHeight="15" x14ac:dyDescent="0.25"/>
  <cols>
    <col min="1" max="1" width="2.140625" style="1" customWidth="1"/>
    <col min="2" max="2" width="24.42578125" style="1" customWidth="1"/>
    <col min="3" max="3" width="152.85546875" style="1" customWidth="1"/>
    <col min="4" max="4" width="3.42578125" customWidth="1"/>
    <col min="5" max="5" width="9.140625" customWidth="1"/>
  </cols>
  <sheetData>
    <row r="1" spans="1:209" s="36" customFormat="1" x14ac:dyDescent="0.25">
      <c r="C1" s="37" t="s">
        <v>2</v>
      </c>
    </row>
    <row r="2" spans="1:209" s="36" customFormat="1" x14ac:dyDescent="0.25">
      <c r="C2" s="88" t="s">
        <v>544</v>
      </c>
    </row>
    <row r="3" spans="1:209" s="36" customFormat="1" x14ac:dyDescent="0.25">
      <c r="C3" s="37" t="s">
        <v>545</v>
      </c>
    </row>
    <row r="4" spans="1:209" s="36" customFormat="1" x14ac:dyDescent="0.25"/>
    <row r="5" spans="1:209" s="36" customFormat="1" ht="22.5" customHeight="1" x14ac:dyDescent="0.25">
      <c r="B5" s="38" t="s">
        <v>0</v>
      </c>
    </row>
    <row r="6" spans="1:209" s="57" customFormat="1" ht="3.75" customHeight="1" x14ac:dyDescent="0.25">
      <c r="A6" s="56"/>
      <c r="B6" s="56"/>
      <c r="C6" s="56"/>
      <c r="D6" s="56"/>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row>
    <row r="7" spans="1:209" ht="22.5" customHeight="1" x14ac:dyDescent="0.25">
      <c r="C7" s="226" t="s">
        <v>5</v>
      </c>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row>
    <row r="8" spans="1:209" ht="26.25" customHeight="1" x14ac:dyDescent="0.25">
      <c r="A8"/>
      <c r="B8" s="84" t="s">
        <v>546</v>
      </c>
      <c r="C8" s="23"/>
    </row>
    <row r="9" spans="1:209" ht="96.75" customHeight="1" x14ac:dyDescent="0.25">
      <c r="A9"/>
      <c r="B9" s="296" t="s">
        <v>547</v>
      </c>
      <c r="C9" s="296"/>
    </row>
    <row r="10" spans="1:209" x14ac:dyDescent="0.25">
      <c r="A10"/>
      <c r="B10"/>
      <c r="C10"/>
    </row>
    <row r="11" spans="1:209" ht="18" x14ac:dyDescent="0.25">
      <c r="A11"/>
      <c r="B11" s="94" t="s">
        <v>548</v>
      </c>
      <c r="C11"/>
    </row>
    <row r="12" spans="1:209" ht="7.5" customHeight="1" x14ac:dyDescent="0.25">
      <c r="A12"/>
      <c r="B12"/>
      <c r="C12"/>
    </row>
    <row r="13" spans="1:209" ht="21.75" customHeight="1" x14ac:dyDescent="0.25">
      <c r="A13"/>
      <c r="B13" s="347" t="s">
        <v>171</v>
      </c>
      <c r="C13" s="173" t="s">
        <v>549</v>
      </c>
    </row>
    <row r="14" spans="1:209" ht="47.25" customHeight="1" x14ac:dyDescent="0.25">
      <c r="A14"/>
      <c r="B14" s="348"/>
      <c r="C14" s="215" t="s">
        <v>550</v>
      </c>
    </row>
    <row r="15" spans="1:209" ht="14.45" customHeight="1" x14ac:dyDescent="0.25">
      <c r="A15"/>
      <c r="B15" s="348"/>
      <c r="C15" s="105" t="s">
        <v>551</v>
      </c>
    </row>
    <row r="16" spans="1:209" ht="20.45" customHeight="1" x14ac:dyDescent="0.25">
      <c r="A16"/>
      <c r="B16" s="348"/>
      <c r="C16" s="105" t="s">
        <v>552</v>
      </c>
    </row>
    <row r="17" spans="1:6" ht="150.75" customHeight="1" x14ac:dyDescent="0.25">
      <c r="A17"/>
      <c r="B17" s="349"/>
      <c r="C17" s="144" t="s">
        <v>553</v>
      </c>
    </row>
    <row r="18" spans="1:6" ht="114.75" customHeight="1" x14ac:dyDescent="0.25">
      <c r="A18"/>
      <c r="B18" s="148" t="s">
        <v>173</v>
      </c>
      <c r="C18" s="44" t="s">
        <v>554</v>
      </c>
    </row>
    <row r="19" spans="1:6" ht="45.75" customHeight="1" x14ac:dyDescent="0.25">
      <c r="A19"/>
      <c r="B19" s="145" t="s">
        <v>174</v>
      </c>
      <c r="C19" s="39" t="s">
        <v>555</v>
      </c>
    </row>
    <row r="20" spans="1:6" ht="43.5" customHeight="1" x14ac:dyDescent="0.25">
      <c r="A20"/>
      <c r="B20" s="145" t="s">
        <v>176</v>
      </c>
      <c r="C20" s="39" t="s">
        <v>556</v>
      </c>
    </row>
    <row r="21" spans="1:6" ht="45" customHeight="1" x14ac:dyDescent="0.25">
      <c r="A21"/>
      <c r="B21" s="145" t="s">
        <v>178</v>
      </c>
      <c r="C21" s="40" t="s">
        <v>557</v>
      </c>
    </row>
    <row r="22" spans="1:6" s="17" customFormat="1" ht="20.25" customHeight="1" x14ac:dyDescent="0.25">
      <c r="B22" s="337" t="s">
        <v>180</v>
      </c>
      <c r="C22" s="95" t="s">
        <v>558</v>
      </c>
      <c r="F22"/>
    </row>
    <row r="23" spans="1:6" s="107" customFormat="1" ht="15" customHeight="1" x14ac:dyDescent="0.25">
      <c r="B23" s="338"/>
      <c r="C23" s="142" t="s">
        <v>559</v>
      </c>
    </row>
    <row r="24" spans="1:6" s="107" customFormat="1" ht="21.75" customHeight="1" x14ac:dyDescent="0.25">
      <c r="B24" s="339"/>
      <c r="C24" s="103" t="s">
        <v>560</v>
      </c>
    </row>
    <row r="25" spans="1:6" ht="20.45" customHeight="1" x14ac:dyDescent="0.25">
      <c r="A25"/>
      <c r="B25" s="347" t="s">
        <v>183</v>
      </c>
      <c r="C25" s="141" t="s">
        <v>561</v>
      </c>
    </row>
    <row r="26" spans="1:6" ht="15" customHeight="1" x14ac:dyDescent="0.25">
      <c r="A26"/>
      <c r="B26" s="348"/>
      <c r="C26" s="190" t="s">
        <v>562</v>
      </c>
    </row>
    <row r="27" spans="1:6" ht="22.5" customHeight="1" x14ac:dyDescent="0.25">
      <c r="A27"/>
      <c r="B27" s="349"/>
      <c r="C27" s="190" t="s">
        <v>563</v>
      </c>
    </row>
    <row r="28" spans="1:6" ht="36.75" customHeight="1" x14ac:dyDescent="0.25">
      <c r="A28"/>
      <c r="B28" s="145" t="s">
        <v>185</v>
      </c>
      <c r="C28" s="97"/>
    </row>
    <row r="29" spans="1:6" x14ac:dyDescent="0.25">
      <c r="A29"/>
      <c r="B29"/>
      <c r="C29"/>
    </row>
    <row r="30" spans="1:6" x14ac:dyDescent="0.25">
      <c r="A30"/>
      <c r="B30"/>
      <c r="C30"/>
    </row>
    <row r="31" spans="1:6" x14ac:dyDescent="0.25">
      <c r="A31"/>
      <c r="B31"/>
      <c r="C31"/>
    </row>
    <row r="32" spans="1:6" x14ac:dyDescent="0.25">
      <c r="A32"/>
      <c r="B32"/>
      <c r="C32"/>
    </row>
    <row r="33" spans="1:3" customFormat="1" x14ac:dyDescent="0.25"/>
    <row r="34" spans="1:3" customFormat="1" x14ac:dyDescent="0.25"/>
    <row r="35" spans="1:3" customFormat="1" x14ac:dyDescent="0.25"/>
    <row r="36" spans="1:3" customFormat="1" x14ac:dyDescent="0.25"/>
    <row r="37" spans="1:3" customFormat="1" x14ac:dyDescent="0.25"/>
    <row r="38" spans="1:3" customFormat="1" x14ac:dyDescent="0.25"/>
    <row r="39" spans="1:3" customFormat="1" x14ac:dyDescent="0.25"/>
    <row r="40" spans="1:3" customFormat="1" x14ac:dyDescent="0.25"/>
    <row r="41" spans="1:3" customFormat="1" x14ac:dyDescent="0.25"/>
    <row r="42" spans="1:3" customFormat="1" x14ac:dyDescent="0.25"/>
    <row r="43" spans="1:3" customFormat="1" x14ac:dyDescent="0.25"/>
    <row r="44" spans="1:3" customFormat="1" x14ac:dyDescent="0.25"/>
    <row r="45" spans="1:3" customFormat="1" x14ac:dyDescent="0.25"/>
    <row r="46" spans="1:3" customFormat="1" x14ac:dyDescent="0.25"/>
    <row r="47" spans="1:3" customFormat="1" x14ac:dyDescent="0.25"/>
    <row r="48" spans="1:3" x14ac:dyDescent="0.25">
      <c r="A48"/>
      <c r="C48"/>
    </row>
    <row r="49" spans="1:3" x14ac:dyDescent="0.25">
      <c r="A49"/>
      <c r="C49"/>
    </row>
    <row r="50" spans="1:3" x14ac:dyDescent="0.25">
      <c r="A50"/>
      <c r="C50"/>
    </row>
    <row r="51" spans="1:3" x14ac:dyDescent="0.25">
      <c r="A51"/>
      <c r="C51"/>
    </row>
    <row r="52" spans="1:3" x14ac:dyDescent="0.25">
      <c r="A52"/>
      <c r="C52"/>
    </row>
    <row r="53" spans="1:3" x14ac:dyDescent="0.25">
      <c r="A53"/>
      <c r="C53"/>
    </row>
    <row r="54" spans="1:3" x14ac:dyDescent="0.25">
      <c r="A54"/>
      <c r="C54"/>
    </row>
    <row r="55" spans="1:3" x14ac:dyDescent="0.25">
      <c r="A55"/>
      <c r="C55"/>
    </row>
    <row r="56" spans="1:3" x14ac:dyDescent="0.25">
      <c r="A56"/>
      <c r="C56"/>
    </row>
    <row r="57" spans="1:3" x14ac:dyDescent="0.25">
      <c r="A57"/>
      <c r="C57"/>
    </row>
    <row r="58" spans="1:3" x14ac:dyDescent="0.25">
      <c r="A58"/>
      <c r="C58"/>
    </row>
    <row r="59" spans="1:3" x14ac:dyDescent="0.25">
      <c r="A59"/>
      <c r="C59"/>
    </row>
    <row r="60" spans="1:3" x14ac:dyDescent="0.25">
      <c r="A60"/>
      <c r="C60"/>
    </row>
    <row r="61" spans="1:3" x14ac:dyDescent="0.25">
      <c r="A61"/>
      <c r="C61"/>
    </row>
    <row r="62" spans="1:3" x14ac:dyDescent="0.25">
      <c r="A62"/>
      <c r="C62"/>
    </row>
    <row r="63" spans="1:3" x14ac:dyDescent="0.25">
      <c r="A63"/>
      <c r="C63"/>
    </row>
    <row r="64" spans="1:3" x14ac:dyDescent="0.25">
      <c r="A64"/>
      <c r="C64"/>
    </row>
    <row r="65" spans="1:3" x14ac:dyDescent="0.25">
      <c r="A65"/>
      <c r="C65"/>
    </row>
    <row r="66" spans="1:3" x14ac:dyDescent="0.25">
      <c r="A66"/>
      <c r="C66"/>
    </row>
    <row r="67" spans="1:3" x14ac:dyDescent="0.25">
      <c r="A67"/>
      <c r="C67"/>
    </row>
    <row r="68" spans="1:3" x14ac:dyDescent="0.25">
      <c r="A68"/>
      <c r="C68"/>
    </row>
    <row r="69" spans="1:3" x14ac:dyDescent="0.25">
      <c r="A69"/>
      <c r="C69"/>
    </row>
    <row r="70" spans="1:3" x14ac:dyDescent="0.25">
      <c r="A70"/>
      <c r="C70"/>
    </row>
    <row r="71" spans="1:3" x14ac:dyDescent="0.25">
      <c r="A71"/>
      <c r="C71"/>
    </row>
    <row r="72" spans="1:3" x14ac:dyDescent="0.25">
      <c r="A72"/>
      <c r="C72"/>
    </row>
    <row r="73" spans="1:3" x14ac:dyDescent="0.25">
      <c r="A73"/>
      <c r="C73"/>
    </row>
    <row r="74" spans="1:3" x14ac:dyDescent="0.25">
      <c r="A74"/>
      <c r="C74"/>
    </row>
    <row r="75" spans="1:3" x14ac:dyDescent="0.25">
      <c r="A75"/>
      <c r="C75"/>
    </row>
    <row r="76" spans="1:3" x14ac:dyDescent="0.25">
      <c r="A76"/>
      <c r="C76"/>
    </row>
    <row r="77" spans="1:3" x14ac:dyDescent="0.25">
      <c r="A77"/>
      <c r="C77"/>
    </row>
    <row r="78" spans="1:3" x14ac:dyDescent="0.25">
      <c r="A78"/>
      <c r="C78"/>
    </row>
    <row r="79" spans="1:3" x14ac:dyDescent="0.25">
      <c r="A79"/>
      <c r="C79"/>
    </row>
    <row r="80" spans="1:3" x14ac:dyDescent="0.25">
      <c r="A80"/>
      <c r="C80"/>
    </row>
    <row r="81" spans="1:3" x14ac:dyDescent="0.25">
      <c r="A81"/>
      <c r="C81"/>
    </row>
    <row r="82" spans="1:3" x14ac:dyDescent="0.25">
      <c r="A82"/>
      <c r="C82"/>
    </row>
    <row r="83" spans="1:3" x14ac:dyDescent="0.25">
      <c r="A83"/>
      <c r="C83"/>
    </row>
    <row r="84" spans="1:3" x14ac:dyDescent="0.25">
      <c r="A84"/>
      <c r="C84"/>
    </row>
    <row r="85" spans="1:3" x14ac:dyDescent="0.25">
      <c r="A85"/>
      <c r="C85"/>
    </row>
    <row r="86" spans="1:3" x14ac:dyDescent="0.25">
      <c r="A86"/>
      <c r="C86"/>
    </row>
    <row r="87" spans="1:3" x14ac:dyDescent="0.25">
      <c r="A87"/>
      <c r="C87"/>
    </row>
    <row r="88" spans="1:3" x14ac:dyDescent="0.25">
      <c r="A88"/>
      <c r="C88"/>
    </row>
    <row r="89" spans="1:3" x14ac:dyDescent="0.25">
      <c r="A89"/>
      <c r="C89"/>
    </row>
    <row r="90" spans="1:3" x14ac:dyDescent="0.25">
      <c r="A90"/>
      <c r="C90"/>
    </row>
    <row r="91" spans="1:3" x14ac:dyDescent="0.25">
      <c r="A91"/>
      <c r="C91"/>
    </row>
    <row r="92" spans="1:3" x14ac:dyDescent="0.25">
      <c r="A92"/>
      <c r="C92"/>
    </row>
    <row r="93" spans="1:3" x14ac:dyDescent="0.25">
      <c r="A93"/>
      <c r="C93"/>
    </row>
    <row r="94" spans="1:3" x14ac:dyDescent="0.25">
      <c r="A94"/>
      <c r="C94"/>
    </row>
    <row r="95" spans="1:3" x14ac:dyDescent="0.25">
      <c r="A95"/>
      <c r="C95"/>
    </row>
    <row r="96" spans="1:3" x14ac:dyDescent="0.25">
      <c r="A96"/>
      <c r="C96"/>
    </row>
    <row r="97" spans="1:3" x14ac:dyDescent="0.25">
      <c r="A97"/>
      <c r="C97"/>
    </row>
    <row r="98" spans="1:3" x14ac:dyDescent="0.25">
      <c r="A98"/>
      <c r="C98"/>
    </row>
    <row r="99" spans="1:3" x14ac:dyDescent="0.25">
      <c r="A99"/>
      <c r="C99"/>
    </row>
    <row r="100" spans="1:3" x14ac:dyDescent="0.25">
      <c r="A100"/>
      <c r="C100"/>
    </row>
    <row r="101" spans="1:3" x14ac:dyDescent="0.25">
      <c r="A101"/>
      <c r="C101"/>
    </row>
    <row r="102" spans="1:3" x14ac:dyDescent="0.25">
      <c r="A102"/>
      <c r="C102"/>
    </row>
    <row r="103" spans="1:3" x14ac:dyDescent="0.25">
      <c r="A103"/>
      <c r="C103"/>
    </row>
    <row r="104" spans="1:3" x14ac:dyDescent="0.25">
      <c r="A104"/>
      <c r="C104"/>
    </row>
    <row r="105" spans="1:3" x14ac:dyDescent="0.25">
      <c r="A105"/>
      <c r="C105"/>
    </row>
    <row r="106" spans="1:3" x14ac:dyDescent="0.25">
      <c r="A106"/>
      <c r="C106"/>
    </row>
    <row r="107" spans="1:3" x14ac:dyDescent="0.25">
      <c r="A107"/>
      <c r="C107"/>
    </row>
    <row r="108" spans="1:3" x14ac:dyDescent="0.25">
      <c r="A108"/>
      <c r="C108"/>
    </row>
    <row r="109" spans="1:3" x14ac:dyDescent="0.25">
      <c r="A109"/>
      <c r="C109"/>
    </row>
    <row r="110" spans="1:3" x14ac:dyDescent="0.25">
      <c r="A110"/>
      <c r="C110"/>
    </row>
    <row r="111" spans="1:3" x14ac:dyDescent="0.25">
      <c r="A111"/>
      <c r="C111"/>
    </row>
    <row r="112" spans="1:3" x14ac:dyDescent="0.25">
      <c r="A112"/>
      <c r="C112"/>
    </row>
    <row r="113" spans="1:3" x14ac:dyDescent="0.25">
      <c r="A113"/>
      <c r="C113"/>
    </row>
    <row r="114" spans="1:3" x14ac:dyDescent="0.25">
      <c r="A114"/>
      <c r="C114"/>
    </row>
    <row r="115" spans="1:3" x14ac:dyDescent="0.25">
      <c r="A115"/>
      <c r="C115"/>
    </row>
    <row r="116" spans="1:3" x14ac:dyDescent="0.25">
      <c r="A116"/>
      <c r="C116"/>
    </row>
    <row r="117" spans="1:3" x14ac:dyDescent="0.25">
      <c r="A117"/>
      <c r="C117"/>
    </row>
    <row r="118" spans="1:3" x14ac:dyDescent="0.25">
      <c r="A118"/>
      <c r="C118"/>
    </row>
    <row r="119" spans="1:3" x14ac:dyDescent="0.25">
      <c r="A119"/>
      <c r="C119"/>
    </row>
    <row r="120" spans="1:3" x14ac:dyDescent="0.25">
      <c r="A120"/>
      <c r="C120"/>
    </row>
    <row r="121" spans="1:3" x14ac:dyDescent="0.25">
      <c r="A121"/>
      <c r="C121"/>
    </row>
    <row r="122" spans="1:3" x14ac:dyDescent="0.25">
      <c r="A122"/>
      <c r="C122"/>
    </row>
    <row r="123" spans="1:3" x14ac:dyDescent="0.25">
      <c r="A123"/>
      <c r="C123"/>
    </row>
    <row r="124" spans="1:3" x14ac:dyDescent="0.25">
      <c r="A124"/>
      <c r="C124"/>
    </row>
    <row r="125" spans="1:3" x14ac:dyDescent="0.25">
      <c r="A125"/>
      <c r="C125"/>
    </row>
    <row r="126" spans="1:3" x14ac:dyDescent="0.25">
      <c r="A126"/>
      <c r="C126"/>
    </row>
    <row r="127" spans="1:3" x14ac:dyDescent="0.25">
      <c r="A127"/>
      <c r="C127"/>
    </row>
    <row r="128" spans="1:3" x14ac:dyDescent="0.25">
      <c r="A128"/>
      <c r="C128"/>
    </row>
    <row r="129" spans="1:3" x14ac:dyDescent="0.25">
      <c r="A129"/>
      <c r="C129"/>
    </row>
    <row r="130" spans="1:3" x14ac:dyDescent="0.25">
      <c r="A130"/>
      <c r="C130"/>
    </row>
    <row r="131" spans="1:3" x14ac:dyDescent="0.25">
      <c r="A131"/>
      <c r="C131"/>
    </row>
    <row r="132" spans="1:3" x14ac:dyDescent="0.25">
      <c r="A132"/>
      <c r="C132"/>
    </row>
    <row r="133" spans="1:3" x14ac:dyDescent="0.25">
      <c r="A133"/>
      <c r="C133"/>
    </row>
    <row r="134" spans="1:3" x14ac:dyDescent="0.25">
      <c r="A134"/>
      <c r="C134"/>
    </row>
    <row r="135" spans="1:3" x14ac:dyDescent="0.25">
      <c r="A135"/>
      <c r="C135"/>
    </row>
    <row r="136" spans="1:3" x14ac:dyDescent="0.25">
      <c r="A136"/>
      <c r="C136"/>
    </row>
    <row r="137" spans="1:3" x14ac:dyDescent="0.25">
      <c r="A137"/>
      <c r="C137"/>
    </row>
    <row r="138" spans="1:3" x14ac:dyDescent="0.25">
      <c r="A138"/>
      <c r="C138"/>
    </row>
    <row r="139" spans="1:3" x14ac:dyDescent="0.25">
      <c r="A139"/>
      <c r="C139"/>
    </row>
    <row r="140" spans="1:3" x14ac:dyDescent="0.25">
      <c r="A140"/>
      <c r="C140"/>
    </row>
    <row r="141" spans="1:3" x14ac:dyDescent="0.25">
      <c r="A141"/>
      <c r="C141"/>
    </row>
    <row r="142" spans="1:3" x14ac:dyDescent="0.25">
      <c r="A142"/>
      <c r="C142"/>
    </row>
    <row r="143" spans="1:3" x14ac:dyDescent="0.25">
      <c r="A143"/>
      <c r="C143"/>
    </row>
    <row r="144" spans="1:3" x14ac:dyDescent="0.25">
      <c r="A144"/>
      <c r="C144"/>
    </row>
    <row r="145" spans="1:3" x14ac:dyDescent="0.25">
      <c r="A145"/>
      <c r="C145"/>
    </row>
    <row r="146" spans="1:3" x14ac:dyDescent="0.25">
      <c r="A146"/>
      <c r="C146"/>
    </row>
    <row r="147" spans="1:3" x14ac:dyDescent="0.25">
      <c r="A147"/>
      <c r="C147"/>
    </row>
    <row r="148" spans="1:3" x14ac:dyDescent="0.25">
      <c r="A148"/>
      <c r="C148"/>
    </row>
    <row r="149" spans="1:3" x14ac:dyDescent="0.25">
      <c r="A149"/>
      <c r="C149"/>
    </row>
    <row r="150" spans="1:3" x14ac:dyDescent="0.25">
      <c r="A150"/>
      <c r="C150"/>
    </row>
    <row r="151" spans="1:3" x14ac:dyDescent="0.25">
      <c r="A151"/>
      <c r="C151"/>
    </row>
    <row r="152" spans="1:3" x14ac:dyDescent="0.25">
      <c r="A152"/>
      <c r="C152"/>
    </row>
    <row r="153" spans="1:3" x14ac:dyDescent="0.25">
      <c r="A153"/>
      <c r="C153"/>
    </row>
    <row r="154" spans="1:3" x14ac:dyDescent="0.25">
      <c r="A154"/>
      <c r="C154"/>
    </row>
    <row r="155" spans="1:3" x14ac:dyDescent="0.25">
      <c r="A155"/>
      <c r="C155"/>
    </row>
    <row r="156" spans="1:3" x14ac:dyDescent="0.25">
      <c r="A156"/>
      <c r="C156"/>
    </row>
    <row r="157" spans="1:3" x14ac:dyDescent="0.25">
      <c r="A157"/>
      <c r="C157"/>
    </row>
    <row r="158" spans="1:3" x14ac:dyDescent="0.25">
      <c r="A158"/>
      <c r="C158"/>
    </row>
    <row r="159" spans="1:3" x14ac:dyDescent="0.25">
      <c r="A159"/>
      <c r="C159"/>
    </row>
    <row r="160" spans="1:3" x14ac:dyDescent="0.25">
      <c r="A160"/>
      <c r="C160"/>
    </row>
    <row r="161" spans="1:3" x14ac:dyDescent="0.25">
      <c r="A161"/>
      <c r="C161"/>
    </row>
    <row r="162" spans="1:3" x14ac:dyDescent="0.25">
      <c r="A162"/>
      <c r="C162"/>
    </row>
    <row r="163" spans="1:3" x14ac:dyDescent="0.25">
      <c r="A163"/>
      <c r="C163"/>
    </row>
    <row r="164" spans="1:3" x14ac:dyDescent="0.25">
      <c r="A164"/>
      <c r="C164"/>
    </row>
    <row r="165" spans="1:3" x14ac:dyDescent="0.25">
      <c r="A165"/>
      <c r="C165"/>
    </row>
    <row r="166" spans="1:3" x14ac:dyDescent="0.25">
      <c r="A166"/>
      <c r="C166"/>
    </row>
    <row r="167" spans="1:3" x14ac:dyDescent="0.25">
      <c r="A167"/>
      <c r="C167"/>
    </row>
    <row r="168" spans="1:3" x14ac:dyDescent="0.25">
      <c r="A168"/>
      <c r="C168"/>
    </row>
    <row r="169" spans="1:3" x14ac:dyDescent="0.25">
      <c r="A169"/>
      <c r="C169"/>
    </row>
    <row r="170" spans="1:3" x14ac:dyDescent="0.25">
      <c r="A170"/>
      <c r="C170"/>
    </row>
    <row r="171" spans="1:3" x14ac:dyDescent="0.25">
      <c r="A171"/>
      <c r="C171"/>
    </row>
    <row r="172" spans="1:3" x14ac:dyDescent="0.25">
      <c r="A172"/>
      <c r="C172"/>
    </row>
    <row r="173" spans="1:3" x14ac:dyDescent="0.25">
      <c r="A173"/>
      <c r="C173"/>
    </row>
    <row r="174" spans="1:3" x14ac:dyDescent="0.25">
      <c r="A174"/>
      <c r="C174"/>
    </row>
    <row r="175" spans="1:3" x14ac:dyDescent="0.25">
      <c r="A175"/>
      <c r="C175"/>
    </row>
    <row r="176" spans="1:3" x14ac:dyDescent="0.25">
      <c r="A176"/>
      <c r="C176"/>
    </row>
    <row r="177" spans="1:3" x14ac:dyDescent="0.25">
      <c r="A177"/>
      <c r="C177"/>
    </row>
    <row r="178" spans="1:3" x14ac:dyDescent="0.25">
      <c r="A178"/>
      <c r="C178"/>
    </row>
    <row r="179" spans="1:3" x14ac:dyDescent="0.25">
      <c r="A179"/>
      <c r="C179"/>
    </row>
    <row r="180" spans="1:3" x14ac:dyDescent="0.25">
      <c r="A180"/>
      <c r="C180"/>
    </row>
    <row r="181" spans="1:3" x14ac:dyDescent="0.25">
      <c r="A181"/>
      <c r="C181"/>
    </row>
    <row r="182" spans="1:3" x14ac:dyDescent="0.25">
      <c r="A182"/>
      <c r="C182"/>
    </row>
    <row r="183" spans="1:3" x14ac:dyDescent="0.25">
      <c r="A183"/>
      <c r="C183"/>
    </row>
    <row r="184" spans="1:3" x14ac:dyDescent="0.25">
      <c r="A184"/>
      <c r="C184"/>
    </row>
    <row r="185" spans="1:3" x14ac:dyDescent="0.25">
      <c r="A185"/>
      <c r="C185"/>
    </row>
    <row r="186" spans="1:3" x14ac:dyDescent="0.25">
      <c r="A186"/>
      <c r="C186"/>
    </row>
    <row r="187" spans="1:3" x14ac:dyDescent="0.25">
      <c r="A187"/>
      <c r="C187"/>
    </row>
    <row r="188" spans="1:3" x14ac:dyDescent="0.25">
      <c r="A188"/>
      <c r="C188"/>
    </row>
    <row r="189" spans="1:3" x14ac:dyDescent="0.25">
      <c r="C189"/>
    </row>
    <row r="190" spans="1:3" x14ac:dyDescent="0.25">
      <c r="C190"/>
    </row>
    <row r="191" spans="1:3" x14ac:dyDescent="0.25">
      <c r="C191"/>
    </row>
    <row r="192" spans="1: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row r="267" spans="3:3" x14ac:dyDescent="0.25">
      <c r="C267"/>
    </row>
    <row r="268" spans="3:3" x14ac:dyDescent="0.25">
      <c r="C268"/>
    </row>
    <row r="269" spans="3:3" x14ac:dyDescent="0.25">
      <c r="C269"/>
    </row>
    <row r="270" spans="3:3" x14ac:dyDescent="0.25">
      <c r="C270"/>
    </row>
    <row r="271" spans="3:3" x14ac:dyDescent="0.25">
      <c r="C271"/>
    </row>
    <row r="272" spans="3:3" x14ac:dyDescent="0.25">
      <c r="C272"/>
    </row>
    <row r="273" spans="3:3" x14ac:dyDescent="0.25">
      <c r="C273"/>
    </row>
    <row r="274" spans="3:3" x14ac:dyDescent="0.25">
      <c r="C274"/>
    </row>
    <row r="275" spans="3:3" x14ac:dyDescent="0.25">
      <c r="C275"/>
    </row>
    <row r="276" spans="3:3" x14ac:dyDescent="0.25">
      <c r="C276"/>
    </row>
    <row r="277" spans="3:3" x14ac:dyDescent="0.25">
      <c r="C277"/>
    </row>
    <row r="278" spans="3:3" x14ac:dyDescent="0.25">
      <c r="C278"/>
    </row>
    <row r="279" spans="3:3" x14ac:dyDescent="0.25">
      <c r="C279"/>
    </row>
    <row r="280" spans="3:3" x14ac:dyDescent="0.25">
      <c r="C280"/>
    </row>
    <row r="281" spans="3:3" x14ac:dyDescent="0.25">
      <c r="C281"/>
    </row>
    <row r="282" spans="3:3" x14ac:dyDescent="0.25">
      <c r="C282"/>
    </row>
    <row r="283" spans="3:3" x14ac:dyDescent="0.25">
      <c r="C283"/>
    </row>
    <row r="284" spans="3:3" x14ac:dyDescent="0.25">
      <c r="C284"/>
    </row>
    <row r="285" spans="3:3" x14ac:dyDescent="0.25">
      <c r="C285"/>
    </row>
    <row r="286" spans="3:3" x14ac:dyDescent="0.25">
      <c r="C286"/>
    </row>
    <row r="287" spans="3:3" x14ac:dyDescent="0.25">
      <c r="C287"/>
    </row>
    <row r="288" spans="3:3" x14ac:dyDescent="0.25">
      <c r="C288"/>
    </row>
    <row r="289" spans="3:3" x14ac:dyDescent="0.25">
      <c r="C289"/>
    </row>
    <row r="290" spans="3:3" x14ac:dyDescent="0.25">
      <c r="C290"/>
    </row>
  </sheetData>
  <sheetProtection algorithmName="SHA-512" hashValue="JGNryTlIFFYUg2R//uoDFalZnsIkvGx/eVFx74ojDouXxU5+gmDBpOdM1I0cSIiJfaYkVihCLNEoMyXLYj7h8Q==" saltValue="Xj59AHa1UHYZT4fAwSjgmA==" spinCount="100000" sheet="1" insertHyperlinks="0"/>
  <mergeCells count="4">
    <mergeCell ref="B9:C9"/>
    <mergeCell ref="B25:B27"/>
    <mergeCell ref="B13:B17"/>
    <mergeCell ref="B22:B24"/>
  </mergeCells>
  <hyperlinks>
    <hyperlink ref="C1" location="'Table of Contents'!A1" display="Table of Contents" xr:uid="{6A329DBE-DC36-4F4C-A767-29B849621356}"/>
    <hyperlink ref="C3" location="'8.2 TPL Requirements'!A1" display="8.2 TPL Requirements" xr:uid="{6A9B6CD1-3752-410D-AB82-29210FFF1A58}"/>
    <hyperlink ref="C13" r:id="rId1" display="https://www.medicaid.gov/media/156326" xr:uid="{50E5FC92-0AE4-4AA4-ADEC-054417A3453F}"/>
    <hyperlink ref="C24" r:id="rId2" xr:uid="{D75AABF5-5972-4635-BC45-CB47E3FCBA76}"/>
    <hyperlink ref="C15" r:id="rId3" display="&quot;,&quot;●   https://www.medicaid.gov/medicaid/eligibility/coordination-of-benefits-third-party-liability/index.html&quot;)" xr:uid="{66107C2E-AF49-4644-9233-30CECC78F613}"/>
    <hyperlink ref="C16" r:id="rId4" display="&quot;,&quot;●   The Coordination of Benefits and TPL Handbook (also found on the web page).&quot;)" xr:uid="{29FEDAE3-6836-40BA-8BAB-E01643F1632B}"/>
    <hyperlink ref="C22" r:id="rId5" display="&quot;,&quot;●   42 C.F.R Part 433, Subpart D, Third party liability.&quot;)" xr:uid="{E5B3971A-8147-4C0B-B351-08BF6FD46472}"/>
    <hyperlink ref="C23" r:id="rId6" display="&quot;,&quot;●   Coordination of Benefits and Third Party Liability in Medicaid (“COB/TPL Handbook”), 2020.&quot;)" xr:uid="{FB048099-8E2A-4465-B800-52ED4C85B819}"/>
    <hyperlink ref="C26" r:id="rId7" display="&quot;,&quot;○   Nebraska’s Attachments 4.22-A&quot;)" xr:uid="{400446F5-3540-49E8-9CAD-1203BB481381}"/>
    <hyperlink ref="C27" r:id="rId8" display="&quot;,&quot;○   Nebraska’s Attachments 4.22-B&quot;)" xr:uid="{64E7507A-73B5-4BA0-B99E-D32B73B11BE4}"/>
    <hyperlink ref="C7" location="'Tab 8__ForPrint'!A1" display="For Print" xr:uid="{25DF6A03-848F-4052-A2CB-7883A3AE4053}"/>
  </hyperlinks>
  <pageMargins left="0.25" right="0.25" top="0.75" bottom="0.75" header="0.3" footer="0.3"/>
  <pageSetup orientation="landscape" horizontalDpi="90" verticalDpi="90" r:id="rId9"/>
  <headerFooter>
    <oddFooter xml:space="preserve">&amp;L
</oddFooter>
  </headerFooter>
  <drawing r:id="rId1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320F-4923-41C0-ADEE-61FCD3307F21}">
  <sheetPr codeName="Sheet20">
    <tabColor theme="4" tint="0.39997558519241921"/>
    <pageSetUpPr autoPageBreaks="0"/>
  </sheetPr>
  <dimension ref="A1:DK23"/>
  <sheetViews>
    <sheetView showGridLines="0" tabSelected="1" topLeftCell="B1" zoomScaleNormal="100" workbookViewId="0">
      <pane ySplit="6" topLeftCell="A7" activePane="bottomLeft" state="frozen"/>
      <selection activeCell="K12" sqref="K12"/>
      <selection pane="bottomLeft" activeCell="C8" sqref="C8"/>
    </sheetView>
    <sheetView workbookViewId="1"/>
  </sheetViews>
  <sheetFormatPr defaultColWidth="8.5703125" defaultRowHeight="15" x14ac:dyDescent="0.25"/>
  <cols>
    <col min="1" max="1" width="2.140625" style="1" customWidth="1"/>
    <col min="2" max="2" width="5" style="1" customWidth="1"/>
    <col min="3" max="3" width="35.5703125" style="1" customWidth="1"/>
    <col min="4" max="4" width="71.42578125" style="1" customWidth="1"/>
    <col min="5" max="5" width="10.5703125" style="1" customWidth="1"/>
    <col min="6" max="6" width="54.42578125" style="1" customWidth="1"/>
    <col min="7" max="7" width="3.42578125" style="1" customWidth="1"/>
    <col min="8" max="16384" width="8.5703125" style="1"/>
  </cols>
  <sheetData>
    <row r="1" spans="1:115" s="36" customFormat="1" x14ac:dyDescent="0.25">
      <c r="F1" s="37" t="s">
        <v>2</v>
      </c>
    </row>
    <row r="2" spans="1:115" s="36" customFormat="1" ht="15" customHeight="1" x14ac:dyDescent="0.25">
      <c r="C2" s="48"/>
      <c r="D2" s="48"/>
      <c r="F2" s="37" t="s">
        <v>544</v>
      </c>
    </row>
    <row r="3" spans="1:115" s="36" customFormat="1" x14ac:dyDescent="0.25">
      <c r="F3" s="88" t="s">
        <v>545</v>
      </c>
    </row>
    <row r="4" spans="1:115" s="36" customFormat="1" x14ac:dyDescent="0.25"/>
    <row r="5" spans="1:115" s="36" customFormat="1" ht="22.5" customHeight="1" x14ac:dyDescent="0.25">
      <c r="B5" s="49" t="s">
        <v>0</v>
      </c>
      <c r="F5" s="88"/>
    </row>
    <row r="6" spans="1:115" s="24" customFormat="1" ht="3.75" customHeight="1" x14ac:dyDescent="0.2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row>
    <row r="7" spans="1:115" ht="22.5" customHeight="1" x14ac:dyDescent="0.25">
      <c r="B7"/>
      <c r="C7"/>
      <c r="D7"/>
      <c r="F7" s="226" t="s">
        <v>5</v>
      </c>
    </row>
    <row r="8" spans="1:115" ht="18" x14ac:dyDescent="0.25">
      <c r="B8" s="94" t="s">
        <v>564</v>
      </c>
      <c r="G8"/>
    </row>
    <row r="9" spans="1:115" ht="7.5" customHeight="1" x14ac:dyDescent="0.25">
      <c r="G9"/>
    </row>
    <row r="10" spans="1:115" x14ac:dyDescent="0.25">
      <c r="B10" s="4" t="s">
        <v>126</v>
      </c>
      <c r="C10" s="4" t="s">
        <v>188</v>
      </c>
      <c r="D10" s="4" t="s">
        <v>189</v>
      </c>
      <c r="E10" s="4" t="s">
        <v>190</v>
      </c>
      <c r="F10" s="4" t="s">
        <v>191</v>
      </c>
      <c r="G10"/>
    </row>
    <row r="11" spans="1:115" ht="17.25" customHeight="1" x14ac:dyDescent="0.25">
      <c r="B11" s="108" t="s">
        <v>565</v>
      </c>
      <c r="C11" s="109"/>
      <c r="D11" s="109"/>
      <c r="E11" s="109"/>
      <c r="F11" s="109"/>
      <c r="G11"/>
    </row>
    <row r="12" spans="1:115" s="2" customFormat="1" ht="154.5" customHeight="1" x14ac:dyDescent="0.25">
      <c r="B12" s="27">
        <v>1.1000000000000001</v>
      </c>
      <c r="C12" s="40" t="s">
        <v>566</v>
      </c>
      <c r="D12" s="39" t="s">
        <v>567</v>
      </c>
      <c r="E12" s="70" t="s">
        <v>194</v>
      </c>
      <c r="F12" s="71"/>
      <c r="G12" s="10"/>
    </row>
    <row r="13" spans="1:115" s="2" customFormat="1" ht="120" customHeight="1" x14ac:dyDescent="0.25">
      <c r="B13" s="143">
        <v>1.2</v>
      </c>
      <c r="C13" s="39" t="s">
        <v>568</v>
      </c>
      <c r="D13" s="236"/>
      <c r="E13" s="70" t="s">
        <v>194</v>
      </c>
      <c r="F13" s="72"/>
      <c r="G13" s="10"/>
    </row>
    <row r="14" spans="1:115" s="2" customFormat="1" ht="17.25" customHeight="1" x14ac:dyDescent="0.25">
      <c r="B14" s="468" t="s">
        <v>569</v>
      </c>
      <c r="C14" s="469"/>
      <c r="D14" s="469"/>
      <c r="E14" s="469"/>
      <c r="F14" s="470"/>
      <c r="G14" s="10"/>
    </row>
    <row r="15" spans="1:115" s="2" customFormat="1" ht="95.45" customHeight="1" x14ac:dyDescent="0.25">
      <c r="B15" s="27">
        <v>2.1</v>
      </c>
      <c r="C15" s="39" t="s">
        <v>570</v>
      </c>
      <c r="D15" s="97"/>
      <c r="E15" s="70" t="s">
        <v>194</v>
      </c>
      <c r="F15" s="71"/>
      <c r="G15" s="10"/>
    </row>
    <row r="16" spans="1:115" s="2" customFormat="1" ht="90" customHeight="1" x14ac:dyDescent="0.25">
      <c r="B16" s="27">
        <v>2.2000000000000002</v>
      </c>
      <c r="C16" s="39" t="s">
        <v>571</v>
      </c>
      <c r="D16" s="97"/>
      <c r="E16" s="70" t="s">
        <v>194</v>
      </c>
      <c r="F16" s="71"/>
      <c r="G16" s="10"/>
    </row>
    <row r="17" spans="2:6" ht="29.45" customHeight="1" x14ac:dyDescent="0.25">
      <c r="B17" s="378" t="s">
        <v>572</v>
      </c>
      <c r="C17" s="379"/>
      <c r="D17" s="379"/>
      <c r="E17" s="379"/>
      <c r="F17" s="380"/>
    </row>
    <row r="18" spans="2:6" ht="86.45" customHeight="1" x14ac:dyDescent="0.25">
      <c r="B18" s="27">
        <v>3.1</v>
      </c>
      <c r="C18" s="39" t="s">
        <v>573</v>
      </c>
      <c r="D18" s="39" t="s">
        <v>574</v>
      </c>
      <c r="E18" s="70" t="s">
        <v>194</v>
      </c>
      <c r="F18" s="71"/>
    </row>
    <row r="19" spans="2:6" ht="154.5" customHeight="1" x14ac:dyDescent="0.25">
      <c r="B19" s="27">
        <v>3.2</v>
      </c>
      <c r="C19" s="39" t="s">
        <v>575</v>
      </c>
      <c r="D19" s="39" t="s">
        <v>576</v>
      </c>
      <c r="E19" s="70" t="s">
        <v>194</v>
      </c>
      <c r="F19" s="71"/>
    </row>
    <row r="20" spans="2:6" ht="117.75" customHeight="1" x14ac:dyDescent="0.25">
      <c r="B20" s="27">
        <v>3.3</v>
      </c>
      <c r="C20" s="39" t="s">
        <v>577</v>
      </c>
      <c r="D20" s="39" t="s">
        <v>578</v>
      </c>
      <c r="E20" s="70" t="s">
        <v>194</v>
      </c>
      <c r="F20" s="71"/>
    </row>
    <row r="21" spans="2:6" ht="36" customHeight="1" x14ac:dyDescent="0.25">
      <c r="B21" s="378" t="s">
        <v>579</v>
      </c>
      <c r="C21" s="379"/>
      <c r="D21" s="379"/>
      <c r="E21" s="379"/>
      <c r="F21" s="380"/>
    </row>
    <row r="22" spans="2:6" ht="73.5" customHeight="1" x14ac:dyDescent="0.25">
      <c r="B22" s="27">
        <v>4.0999999999999996</v>
      </c>
      <c r="C22" s="39" t="s">
        <v>580</v>
      </c>
      <c r="D22" s="39" t="s">
        <v>581</v>
      </c>
      <c r="E22" s="70" t="s">
        <v>194</v>
      </c>
      <c r="F22" s="71"/>
    </row>
    <row r="23" spans="2:6" ht="72.75" customHeight="1" x14ac:dyDescent="0.25">
      <c r="B23" s="27">
        <v>4.2</v>
      </c>
      <c r="C23" s="39" t="s">
        <v>582</v>
      </c>
      <c r="D23" s="39" t="s">
        <v>583</v>
      </c>
      <c r="E23" s="70" t="s">
        <v>194</v>
      </c>
      <c r="F23" s="71"/>
    </row>
  </sheetData>
  <sheetProtection algorithmName="SHA-512" hashValue="jXn2os2BRdhE2zmRJ40u3Z99fHqgwC3OJ/5YzS7eonNRPdhcXDHmKCTzHYgoX6/jhctyWNUMr1d2id/J2YucuQ==" saltValue="VkAx4zUJbtwtWEkrHV6XaQ==" spinCount="100000" sheet="1" objects="1" scenarios="1" formatRows="0" insertHyperlinks="0"/>
  <dataConsolidate/>
  <mergeCells count="3">
    <mergeCell ref="B17:F17"/>
    <mergeCell ref="B21:F21"/>
    <mergeCell ref="B14:F14"/>
  </mergeCells>
  <dataValidations count="1">
    <dataValidation type="list" allowBlank="1" showInputMessage="1" showErrorMessage="1" sqref="E15:E16 E18:E20 E22:E23 E12:E13" xr:uid="{A04D2AC2-1108-4158-9338-1344FCE7B604}">
      <formula1>"-,Yes,No"</formula1>
    </dataValidation>
  </dataValidations>
  <hyperlinks>
    <hyperlink ref="F1" location="'Table of Contents'!A1" display="Table of Contents" xr:uid="{7F7F8EAD-2CD7-47A0-8FAE-D26E543ACFB1}"/>
    <hyperlink ref="F2" location="'8.1 TPL Overview'!A1" display="8.1 TPL Overview" xr:uid="{BDD80370-0FEA-4D62-B3E7-17191A508471}"/>
    <hyperlink ref="F7" location="'Tab 8__ForPrint'!A1" display="For Print" xr:uid="{55FED43A-9E78-4816-813E-03102D86DFE1}"/>
  </hyperlinks>
  <pageMargins left="0.25" right="0.25" top="0.75" bottom="0.75" header="0.3" footer="0.3"/>
  <pageSetup orientation="landscape" horizontalDpi="90" verticalDpi="9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2B690-FD5C-4E66-B04F-53A21BCDC971}">
  <sheetPr codeName="Sheet21">
    <tabColor theme="2" tint="-9.9978637043366805E-2"/>
  </sheetPr>
  <dimension ref="A1:DK196"/>
  <sheetViews>
    <sheetView showGridLines="0" workbookViewId="0">
      <pane ySplit="6" topLeftCell="A7" activePane="bottomLeft" state="frozen"/>
      <selection pane="bottomLeft" activeCell="C18" sqref="C18:C19"/>
    </sheetView>
    <sheetView workbookViewId="1"/>
  </sheetViews>
  <sheetFormatPr defaultRowHeight="15" x14ac:dyDescent="0.25"/>
  <cols>
    <col min="1" max="1" width="2.140625" customWidth="1"/>
    <col min="2" max="2" width="9.42578125" customWidth="1"/>
    <col min="3" max="3" width="96.42578125" customWidth="1"/>
    <col min="4" max="4" width="71.42578125" customWidth="1"/>
    <col min="5" max="5" width="28.42578125" customWidth="1"/>
    <col min="6" max="6" width="19" customWidth="1"/>
  </cols>
  <sheetData>
    <row r="1" spans="1:115" s="36" customFormat="1" x14ac:dyDescent="0.25">
      <c r="D1" s="37" t="s">
        <v>2</v>
      </c>
    </row>
    <row r="2" spans="1:115" s="36" customFormat="1" ht="15" customHeight="1" x14ac:dyDescent="0.25">
      <c r="C2" s="48"/>
      <c r="D2" s="37"/>
    </row>
    <row r="3" spans="1:115" s="36" customFormat="1" x14ac:dyDescent="0.25">
      <c r="D3" s="88"/>
    </row>
    <row r="4" spans="1:115" s="36" customFormat="1" x14ac:dyDescent="0.25"/>
    <row r="5" spans="1:115" s="36" customFormat="1" ht="22.5" customHeight="1" x14ac:dyDescent="0.25">
      <c r="B5" s="49" t="s">
        <v>0</v>
      </c>
      <c r="F5" s="88"/>
    </row>
    <row r="6" spans="1:115" s="24" customFormat="1" ht="3.75" customHeight="1" x14ac:dyDescent="0.2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row>
    <row r="7" spans="1:115" ht="22.5" customHeight="1" x14ac:dyDescent="0.25">
      <c r="B7" s="94"/>
      <c r="D7" s="225" t="s">
        <v>5</v>
      </c>
    </row>
    <row r="8" spans="1:115" ht="20.25" x14ac:dyDescent="0.25">
      <c r="B8" s="84" t="s">
        <v>41</v>
      </c>
      <c r="C8" s="84"/>
      <c r="D8" s="84"/>
    </row>
    <row r="10" spans="1:115" ht="22.5" customHeight="1" x14ac:dyDescent="0.25">
      <c r="B10" s="390" t="s">
        <v>187</v>
      </c>
      <c r="C10" s="390"/>
      <c r="D10" s="390"/>
      <c r="I10" s="234"/>
    </row>
    <row r="11" spans="1:115" x14ac:dyDescent="0.25">
      <c r="B11" s="4" t="s">
        <v>126</v>
      </c>
      <c r="C11" s="4" t="s">
        <v>584</v>
      </c>
      <c r="D11" s="4" t="s">
        <v>585</v>
      </c>
      <c r="E11" s="229"/>
    </row>
    <row r="12" spans="1:115" ht="18.75" customHeight="1" x14ac:dyDescent="0.25">
      <c r="B12" s="381">
        <v>1.1000000000000001</v>
      </c>
      <c r="C12" s="300" t="s">
        <v>192</v>
      </c>
      <c r="D12" s="243" t="s">
        <v>586</v>
      </c>
      <c r="E12" s="386"/>
    </row>
    <row r="13" spans="1:115" ht="18.75" customHeight="1" x14ac:dyDescent="0.25">
      <c r="B13" s="381"/>
      <c r="C13" s="300"/>
      <c r="D13" s="246" t="s">
        <v>587</v>
      </c>
      <c r="E13" s="386"/>
    </row>
    <row r="14" spans="1:115" ht="18.75" customHeight="1" x14ac:dyDescent="0.25">
      <c r="B14" s="381">
        <v>1.2</v>
      </c>
      <c r="C14" s="300" t="s">
        <v>195</v>
      </c>
      <c r="D14" s="243" t="s">
        <v>586</v>
      </c>
      <c r="E14" s="386"/>
    </row>
    <row r="15" spans="1:115" ht="18.75" customHeight="1" x14ac:dyDescent="0.25">
      <c r="B15" s="381"/>
      <c r="C15" s="300"/>
      <c r="D15" s="246" t="s">
        <v>587</v>
      </c>
      <c r="E15" s="386"/>
    </row>
    <row r="16" spans="1:115" ht="18.75" customHeight="1" x14ac:dyDescent="0.25">
      <c r="B16" s="381">
        <v>1.3</v>
      </c>
      <c r="C16" s="300" t="s">
        <v>197</v>
      </c>
      <c r="D16" s="243" t="s">
        <v>586</v>
      </c>
      <c r="E16" s="386"/>
    </row>
    <row r="17" spans="2:5" ht="18.75" customHeight="1" x14ac:dyDescent="0.25">
      <c r="B17" s="381"/>
      <c r="C17" s="300"/>
      <c r="D17" s="246" t="s">
        <v>587</v>
      </c>
      <c r="E17" s="386"/>
    </row>
    <row r="18" spans="2:5" ht="18.75" customHeight="1" x14ac:dyDescent="0.25">
      <c r="B18" s="381">
        <v>1.4</v>
      </c>
      <c r="C18" s="300" t="s">
        <v>199</v>
      </c>
      <c r="D18" s="243" t="s">
        <v>586</v>
      </c>
      <c r="E18" s="386"/>
    </row>
    <row r="19" spans="2:5" ht="18.75" customHeight="1" x14ac:dyDescent="0.25">
      <c r="B19" s="381"/>
      <c r="C19" s="300"/>
      <c r="D19" s="246" t="s">
        <v>587</v>
      </c>
      <c r="E19" s="386"/>
    </row>
    <row r="20" spans="2:5" ht="18.75" customHeight="1" x14ac:dyDescent="0.25">
      <c r="B20" s="381">
        <v>1.5</v>
      </c>
      <c r="C20" s="300" t="s">
        <v>201</v>
      </c>
      <c r="D20" s="243" t="s">
        <v>586</v>
      </c>
      <c r="E20" s="386"/>
    </row>
    <row r="21" spans="2:5" ht="18.75" customHeight="1" x14ac:dyDescent="0.25">
      <c r="B21" s="381"/>
      <c r="C21" s="300"/>
      <c r="D21" s="246" t="s">
        <v>587</v>
      </c>
      <c r="E21" s="386"/>
    </row>
    <row r="22" spans="2:5" ht="18.75" customHeight="1" x14ac:dyDescent="0.25">
      <c r="B22" s="381">
        <v>1.6</v>
      </c>
      <c r="C22" s="300" t="s">
        <v>202</v>
      </c>
      <c r="D22" s="243" t="s">
        <v>586</v>
      </c>
      <c r="E22" s="386"/>
    </row>
    <row r="23" spans="2:5" ht="18.75" customHeight="1" x14ac:dyDescent="0.25">
      <c r="B23" s="381"/>
      <c r="C23" s="300"/>
      <c r="D23" s="246" t="s">
        <v>587</v>
      </c>
      <c r="E23" s="386"/>
    </row>
    <row r="24" spans="2:5" ht="18.75" customHeight="1" x14ac:dyDescent="0.25">
      <c r="B24" s="381">
        <v>1.7</v>
      </c>
      <c r="C24" s="300" t="s">
        <v>203</v>
      </c>
      <c r="D24" s="243" t="s">
        <v>586</v>
      </c>
      <c r="E24" s="386"/>
    </row>
    <row r="25" spans="2:5" ht="18.75" customHeight="1" x14ac:dyDescent="0.25">
      <c r="B25" s="381"/>
      <c r="C25" s="300"/>
      <c r="D25" s="246" t="s">
        <v>587</v>
      </c>
      <c r="E25" s="230"/>
    </row>
    <row r="26" spans="2:5" ht="24" customHeight="1" x14ac:dyDescent="0.25">
      <c r="B26" s="27">
        <v>1.8</v>
      </c>
      <c r="C26" s="91" t="s">
        <v>917</v>
      </c>
      <c r="D26" s="39" t="s">
        <v>588</v>
      </c>
    </row>
    <row r="27" spans="2:5" x14ac:dyDescent="0.25">
      <c r="B27" s="230"/>
      <c r="C27" s="232"/>
      <c r="D27" s="15"/>
    </row>
    <row r="29" spans="2:5" ht="30" customHeight="1" x14ac:dyDescent="0.25">
      <c r="B29" s="390" t="s">
        <v>222</v>
      </c>
      <c r="C29" s="390"/>
      <c r="D29" s="390"/>
    </row>
    <row r="30" spans="2:5" x14ac:dyDescent="0.25">
      <c r="B30" s="4" t="s">
        <v>126</v>
      </c>
      <c r="C30" s="4" t="s">
        <v>584</v>
      </c>
      <c r="D30" s="4" t="s">
        <v>589</v>
      </c>
      <c r="E30" s="229"/>
    </row>
    <row r="31" spans="2:5" ht="33.6" customHeight="1" x14ac:dyDescent="0.25">
      <c r="B31" s="27">
        <v>1</v>
      </c>
      <c r="C31" s="39" t="s">
        <v>223</v>
      </c>
      <c r="D31" s="194" t="s">
        <v>590</v>
      </c>
    </row>
    <row r="32" spans="2:5" ht="20.45" customHeight="1" x14ac:dyDescent="0.25">
      <c r="B32" s="27">
        <v>2</v>
      </c>
      <c r="C32" s="39" t="s">
        <v>225</v>
      </c>
      <c r="D32" s="194" t="s">
        <v>591</v>
      </c>
    </row>
    <row r="33" spans="2:6" x14ac:dyDescent="0.25">
      <c r="B33" s="230"/>
      <c r="C33" s="232"/>
      <c r="D33" s="237"/>
    </row>
    <row r="35" spans="2:6" ht="30" customHeight="1" x14ac:dyDescent="0.25">
      <c r="B35" s="390" t="s">
        <v>246</v>
      </c>
      <c r="C35" s="390"/>
      <c r="D35" s="390"/>
    </row>
    <row r="36" spans="2:6" x14ac:dyDescent="0.25">
      <c r="B36" s="4" t="s">
        <v>126</v>
      </c>
      <c r="C36" s="4" t="s">
        <v>584</v>
      </c>
      <c r="D36" s="4" t="s">
        <v>589</v>
      </c>
      <c r="E36" s="229"/>
      <c r="F36" s="235"/>
    </row>
    <row r="37" spans="2:6" x14ac:dyDescent="0.25">
      <c r="B37" s="119" t="s">
        <v>247</v>
      </c>
      <c r="C37" s="120"/>
      <c r="D37" s="124"/>
      <c r="E37" s="10"/>
    </row>
    <row r="38" spans="2:6" ht="18" customHeight="1" x14ac:dyDescent="0.25">
      <c r="B38" s="315">
        <v>1.1000000000000001</v>
      </c>
      <c r="C38" s="324" t="s">
        <v>248</v>
      </c>
      <c r="D38" s="243" t="s">
        <v>592</v>
      </c>
      <c r="E38" s="296"/>
    </row>
    <row r="39" spans="2:6" x14ac:dyDescent="0.25">
      <c r="B39" s="315"/>
      <c r="C39" s="324"/>
      <c r="D39" s="250" t="s">
        <v>593</v>
      </c>
      <c r="E39" s="296"/>
    </row>
    <row r="40" spans="2:6" x14ac:dyDescent="0.25">
      <c r="B40" s="315"/>
      <c r="C40" s="324"/>
      <c r="D40" s="250" t="s">
        <v>594</v>
      </c>
      <c r="E40" s="296"/>
    </row>
    <row r="41" spans="2:6" ht="20.25" customHeight="1" x14ac:dyDescent="0.25">
      <c r="B41" s="315"/>
      <c r="C41" s="324"/>
      <c r="D41" s="103" t="s">
        <v>912</v>
      </c>
      <c r="E41" s="296"/>
    </row>
    <row r="42" spans="2:6" x14ac:dyDescent="0.25">
      <c r="B42" s="315">
        <v>1.2</v>
      </c>
      <c r="C42" s="324" t="s">
        <v>250</v>
      </c>
      <c r="D42" s="243" t="s">
        <v>592</v>
      </c>
      <c r="E42" s="296"/>
    </row>
    <row r="43" spans="2:6" x14ac:dyDescent="0.25">
      <c r="B43" s="315"/>
      <c r="C43" s="324"/>
      <c r="D43" s="250" t="s">
        <v>593</v>
      </c>
      <c r="E43" s="296"/>
    </row>
    <row r="44" spans="2:6" x14ac:dyDescent="0.25">
      <c r="B44" s="315"/>
      <c r="C44" s="324"/>
      <c r="D44" s="250" t="s">
        <v>594</v>
      </c>
      <c r="E44" s="296"/>
    </row>
    <row r="45" spans="2:6" ht="18.75" customHeight="1" x14ac:dyDescent="0.25">
      <c r="B45" s="315"/>
      <c r="C45" s="324"/>
      <c r="D45" s="103" t="s">
        <v>912</v>
      </c>
      <c r="E45" s="296"/>
    </row>
    <row r="46" spans="2:6" x14ac:dyDescent="0.25">
      <c r="B46" s="315">
        <v>1.3</v>
      </c>
      <c r="C46" s="312" t="s">
        <v>252</v>
      </c>
      <c r="D46" s="243" t="s">
        <v>592</v>
      </c>
      <c r="E46" s="296"/>
    </row>
    <row r="47" spans="2:6" x14ac:dyDescent="0.25">
      <c r="B47" s="315"/>
      <c r="C47" s="312"/>
      <c r="D47" s="250" t="s">
        <v>593</v>
      </c>
      <c r="E47" s="296"/>
    </row>
    <row r="48" spans="2:6" x14ac:dyDescent="0.25">
      <c r="B48" s="315"/>
      <c r="C48" s="312"/>
      <c r="D48" s="250" t="s">
        <v>594</v>
      </c>
      <c r="E48" s="296"/>
    </row>
    <row r="49" spans="2:5" ht="19.5" customHeight="1" x14ac:dyDescent="0.25">
      <c r="B49" s="315"/>
      <c r="C49" s="312"/>
      <c r="D49" s="103" t="s">
        <v>912</v>
      </c>
      <c r="E49" s="296"/>
    </row>
    <row r="50" spans="2:5" x14ac:dyDescent="0.25">
      <c r="B50" s="119" t="s">
        <v>255</v>
      </c>
      <c r="C50" s="120"/>
      <c r="D50" s="251"/>
      <c r="E50" s="10" t="s">
        <v>526</v>
      </c>
    </row>
    <row r="51" spans="2:5" ht="16.5" customHeight="1" x14ac:dyDescent="0.25">
      <c r="B51" s="344">
        <v>2.1</v>
      </c>
      <c r="C51" s="324" t="s">
        <v>256</v>
      </c>
      <c r="D51" s="245" t="s">
        <v>596</v>
      </c>
      <c r="E51" s="10"/>
    </row>
    <row r="52" spans="2:5" ht="16.5" customHeight="1" x14ac:dyDescent="0.25">
      <c r="B52" s="344"/>
      <c r="C52" s="324"/>
      <c r="D52" s="201" t="s">
        <v>913</v>
      </c>
      <c r="E52" s="10"/>
    </row>
    <row r="53" spans="2:5" x14ac:dyDescent="0.25">
      <c r="B53" s="119" t="s">
        <v>258</v>
      </c>
      <c r="C53" s="120"/>
      <c r="D53" s="252"/>
      <c r="E53" s="10"/>
    </row>
    <row r="54" spans="2:5" ht="16.5" customHeight="1" x14ac:dyDescent="0.25">
      <c r="B54" s="315">
        <v>3.1</v>
      </c>
      <c r="C54" s="312" t="s">
        <v>259</v>
      </c>
      <c r="D54" s="243" t="s">
        <v>597</v>
      </c>
      <c r="E54" s="10"/>
    </row>
    <row r="55" spans="2:5" ht="17.25" customHeight="1" x14ac:dyDescent="0.25">
      <c r="B55" s="315"/>
      <c r="C55" s="314"/>
      <c r="D55" s="244" t="s">
        <v>914</v>
      </c>
      <c r="E55" s="229"/>
    </row>
    <row r="56" spans="2:5" x14ac:dyDescent="0.25">
      <c r="B56" s="231"/>
      <c r="C56" s="231"/>
      <c r="D56" s="231"/>
      <c r="E56" s="229"/>
    </row>
    <row r="57" spans="2:5" x14ac:dyDescent="0.25">
      <c r="B57" s="231"/>
      <c r="C57" s="231"/>
      <c r="D57" s="231"/>
      <c r="E57" s="229"/>
    </row>
    <row r="58" spans="2:5" ht="30" customHeight="1" x14ac:dyDescent="0.25">
      <c r="B58" s="390" t="s">
        <v>921</v>
      </c>
      <c r="C58" s="390"/>
      <c r="D58" s="390"/>
    </row>
    <row r="59" spans="2:5" x14ac:dyDescent="0.25">
      <c r="B59" s="4" t="s">
        <v>126</v>
      </c>
      <c r="C59" s="4" t="s">
        <v>584</v>
      </c>
      <c r="D59" s="4" t="s">
        <v>589</v>
      </c>
      <c r="E59" s="229"/>
    </row>
    <row r="60" spans="2:5" x14ac:dyDescent="0.25">
      <c r="B60" s="256" t="s">
        <v>598</v>
      </c>
      <c r="C60" s="256"/>
      <c r="D60" s="256"/>
      <c r="E60" s="229"/>
    </row>
    <row r="61" spans="2:5" ht="15.75" customHeight="1" x14ac:dyDescent="0.25">
      <c r="B61" s="315">
        <v>1.1000000000000001</v>
      </c>
      <c r="C61" s="312" t="s">
        <v>285</v>
      </c>
      <c r="D61" s="243" t="s">
        <v>599</v>
      </c>
      <c r="E61" s="229"/>
    </row>
    <row r="62" spans="2:5" ht="21" customHeight="1" x14ac:dyDescent="0.25">
      <c r="B62" s="315"/>
      <c r="C62" s="312"/>
      <c r="D62" s="244" t="s">
        <v>600</v>
      </c>
      <c r="E62" s="229"/>
    </row>
    <row r="63" spans="2:5" ht="22.5" customHeight="1" x14ac:dyDescent="0.25">
      <c r="B63" s="79">
        <v>1.2</v>
      </c>
      <c r="C63" s="40" t="s">
        <v>287</v>
      </c>
      <c r="D63" s="247" t="s">
        <v>600</v>
      </c>
      <c r="E63" s="229"/>
    </row>
    <row r="64" spans="2:5" ht="21.75" customHeight="1" x14ac:dyDescent="0.25">
      <c r="B64" s="27">
        <v>1.3</v>
      </c>
      <c r="C64" s="39" t="s">
        <v>289</v>
      </c>
      <c r="D64" s="177" t="s">
        <v>601</v>
      </c>
      <c r="E64" s="229"/>
    </row>
    <row r="65" spans="2:5" x14ac:dyDescent="0.25">
      <c r="B65" s="255" t="s">
        <v>294</v>
      </c>
      <c r="C65" s="255"/>
      <c r="D65" s="255"/>
      <c r="E65" s="229"/>
    </row>
    <row r="66" spans="2:5" ht="18.75" customHeight="1" x14ac:dyDescent="0.25">
      <c r="B66" s="315">
        <v>2.1</v>
      </c>
      <c r="C66" s="324" t="s">
        <v>297</v>
      </c>
      <c r="D66" s="243" t="s">
        <v>600</v>
      </c>
      <c r="E66" s="229"/>
    </row>
    <row r="67" spans="2:5" ht="18" customHeight="1" x14ac:dyDescent="0.25">
      <c r="B67" s="315"/>
      <c r="C67" s="324"/>
      <c r="D67" s="244" t="s">
        <v>915</v>
      </c>
      <c r="E67" s="229"/>
    </row>
    <row r="68" spans="2:5" ht="21" customHeight="1" x14ac:dyDescent="0.25">
      <c r="B68" s="79">
        <v>2.2000000000000002</v>
      </c>
      <c r="C68" s="40" t="s">
        <v>299</v>
      </c>
      <c r="D68" s="242" t="s">
        <v>920</v>
      </c>
      <c r="E68" s="229"/>
    </row>
    <row r="69" spans="2:5" ht="21" customHeight="1" x14ac:dyDescent="0.25">
      <c r="B69" s="315">
        <v>2.2999999999999998</v>
      </c>
      <c r="C69" s="324" t="s">
        <v>301</v>
      </c>
      <c r="D69" s="243" t="s">
        <v>920</v>
      </c>
      <c r="E69" s="229"/>
    </row>
    <row r="70" spans="2:5" ht="22.5" customHeight="1" x14ac:dyDescent="0.25">
      <c r="B70" s="315"/>
      <c r="C70" s="324"/>
      <c r="D70" s="273" t="s">
        <v>602</v>
      </c>
      <c r="E70" s="229"/>
    </row>
    <row r="71" spans="2:5" x14ac:dyDescent="0.25">
      <c r="B71" s="255" t="s">
        <v>603</v>
      </c>
      <c r="C71" s="255"/>
      <c r="D71" s="255"/>
      <c r="E71" s="229"/>
    </row>
    <row r="72" spans="2:5" ht="18.75" customHeight="1" x14ac:dyDescent="0.25">
      <c r="B72" s="315">
        <v>3.1</v>
      </c>
      <c r="C72" s="324" t="s">
        <v>297</v>
      </c>
      <c r="D72" s="243" t="s">
        <v>600</v>
      </c>
      <c r="E72" s="229"/>
    </row>
    <row r="73" spans="2:5" ht="18.75" customHeight="1" x14ac:dyDescent="0.25">
      <c r="B73" s="315"/>
      <c r="C73" s="324"/>
      <c r="D73" s="250" t="s">
        <v>922</v>
      </c>
      <c r="E73" s="229"/>
    </row>
    <row r="74" spans="2:5" ht="18.75" customHeight="1" x14ac:dyDescent="0.25">
      <c r="B74" s="315"/>
      <c r="C74" s="324"/>
      <c r="D74" s="244" t="s">
        <v>916</v>
      </c>
      <c r="E74" s="229"/>
    </row>
    <row r="75" spans="2:5" ht="18.75" customHeight="1" x14ac:dyDescent="0.25">
      <c r="B75" s="315">
        <v>3.2</v>
      </c>
      <c r="C75" s="324" t="s">
        <v>307</v>
      </c>
      <c r="D75" s="243" t="s">
        <v>604</v>
      </c>
    </row>
    <row r="76" spans="2:5" ht="18.75" customHeight="1" x14ac:dyDescent="0.25">
      <c r="B76" s="315"/>
      <c r="C76" s="324"/>
      <c r="D76" s="250" t="s">
        <v>922</v>
      </c>
    </row>
    <row r="77" spans="2:5" ht="18.75" customHeight="1" x14ac:dyDescent="0.25">
      <c r="B77" s="315"/>
      <c r="C77" s="324"/>
      <c r="D77" s="244" t="s">
        <v>916</v>
      </c>
    </row>
    <row r="78" spans="2:5" ht="18.75" customHeight="1" x14ac:dyDescent="0.25">
      <c r="B78" s="327" t="s">
        <v>309</v>
      </c>
      <c r="C78" s="324" t="s">
        <v>310</v>
      </c>
      <c r="D78" s="243" t="s">
        <v>923</v>
      </c>
    </row>
    <row r="79" spans="2:5" ht="18.600000000000001" customHeight="1" x14ac:dyDescent="0.25">
      <c r="B79" s="327"/>
      <c r="C79" s="324"/>
      <c r="D79" s="250" t="s">
        <v>922</v>
      </c>
    </row>
    <row r="80" spans="2:5" ht="18.75" customHeight="1" x14ac:dyDescent="0.25">
      <c r="B80" s="327"/>
      <c r="C80" s="324"/>
      <c r="D80" s="244" t="s">
        <v>916</v>
      </c>
      <c r="E80" s="229"/>
    </row>
    <row r="81" spans="2:5" ht="18.75" customHeight="1" x14ac:dyDescent="0.25">
      <c r="B81" s="327" t="s">
        <v>312</v>
      </c>
      <c r="C81" s="324" t="s">
        <v>313</v>
      </c>
      <c r="D81" s="243" t="s">
        <v>604</v>
      </c>
    </row>
    <row r="82" spans="2:5" ht="18.75" customHeight="1" x14ac:dyDescent="0.25">
      <c r="B82" s="327"/>
      <c r="C82" s="324"/>
      <c r="D82" s="250" t="s">
        <v>922</v>
      </c>
    </row>
    <row r="83" spans="2:5" ht="18.75" customHeight="1" x14ac:dyDescent="0.25">
      <c r="B83" s="327"/>
      <c r="C83" s="324"/>
      <c r="D83" s="244" t="s">
        <v>916</v>
      </c>
      <c r="E83" s="229"/>
    </row>
    <row r="84" spans="2:5" ht="18.75" customHeight="1" x14ac:dyDescent="0.25">
      <c r="B84" s="327" t="s">
        <v>315</v>
      </c>
      <c r="C84" s="324" t="s">
        <v>316</v>
      </c>
      <c r="D84" s="243" t="s">
        <v>604</v>
      </c>
    </row>
    <row r="85" spans="2:5" ht="18.75" customHeight="1" x14ac:dyDescent="0.25">
      <c r="B85" s="327"/>
      <c r="C85" s="324"/>
      <c r="D85" s="250" t="s">
        <v>922</v>
      </c>
    </row>
    <row r="86" spans="2:5" ht="18.75" customHeight="1" x14ac:dyDescent="0.25">
      <c r="B86" s="327"/>
      <c r="C86" s="324"/>
      <c r="D86" s="244" t="s">
        <v>916</v>
      </c>
      <c r="E86" s="229"/>
    </row>
    <row r="87" spans="2:5" ht="18.75" customHeight="1" x14ac:dyDescent="0.25">
      <c r="B87" s="327" t="s">
        <v>318</v>
      </c>
      <c r="C87" s="324" t="s">
        <v>319</v>
      </c>
      <c r="D87" s="243" t="s">
        <v>604</v>
      </c>
    </row>
    <row r="88" spans="2:5" ht="18.75" customHeight="1" x14ac:dyDescent="0.25">
      <c r="B88" s="327"/>
      <c r="C88" s="324"/>
      <c r="D88" s="250" t="s">
        <v>922</v>
      </c>
    </row>
    <row r="89" spans="2:5" ht="18.75" customHeight="1" x14ac:dyDescent="0.25">
      <c r="B89" s="327"/>
      <c r="C89" s="324"/>
      <c r="D89" s="244" t="s">
        <v>916</v>
      </c>
      <c r="E89" s="229"/>
    </row>
    <row r="90" spans="2:5" ht="18.75" customHeight="1" x14ac:dyDescent="0.25">
      <c r="B90" s="327" t="s">
        <v>321</v>
      </c>
      <c r="C90" s="324" t="s">
        <v>322</v>
      </c>
      <c r="D90" s="243" t="s">
        <v>604</v>
      </c>
    </row>
    <row r="91" spans="2:5" ht="18.75" customHeight="1" x14ac:dyDescent="0.25">
      <c r="B91" s="327"/>
      <c r="C91" s="324"/>
      <c r="D91" s="250" t="s">
        <v>922</v>
      </c>
    </row>
    <row r="92" spans="2:5" ht="18.75" customHeight="1" x14ac:dyDescent="0.25">
      <c r="B92" s="327"/>
      <c r="C92" s="324"/>
      <c r="D92" s="244" t="s">
        <v>916</v>
      </c>
      <c r="E92" s="229"/>
    </row>
    <row r="93" spans="2:5" ht="18.75" customHeight="1" x14ac:dyDescent="0.25">
      <c r="B93" s="327" t="s">
        <v>323</v>
      </c>
      <c r="C93" s="324" t="s">
        <v>324</v>
      </c>
      <c r="D93" s="243" t="s">
        <v>604</v>
      </c>
    </row>
    <row r="94" spans="2:5" ht="18.75" customHeight="1" x14ac:dyDescent="0.25">
      <c r="B94" s="327"/>
      <c r="C94" s="324"/>
      <c r="D94" s="250" t="s">
        <v>922</v>
      </c>
    </row>
    <row r="95" spans="2:5" ht="18.75" customHeight="1" x14ac:dyDescent="0.25">
      <c r="B95" s="327"/>
      <c r="C95" s="324"/>
      <c r="D95" s="246" t="s">
        <v>916</v>
      </c>
      <c r="E95" s="229"/>
    </row>
    <row r="96" spans="2:5" ht="24" customHeight="1" x14ac:dyDescent="0.25">
      <c r="B96" s="315">
        <v>3.3</v>
      </c>
      <c r="C96" s="319" t="s">
        <v>326</v>
      </c>
      <c r="D96" s="269" t="s">
        <v>604</v>
      </c>
    </row>
    <row r="97" spans="2:5" ht="17.100000000000001" customHeight="1" x14ac:dyDescent="0.25">
      <c r="B97" s="315"/>
      <c r="C97" s="319"/>
      <c r="D97" s="242" t="s">
        <v>922</v>
      </c>
    </row>
    <row r="98" spans="2:5" ht="24" customHeight="1" x14ac:dyDescent="0.25">
      <c r="B98" s="315">
        <v>3.4</v>
      </c>
      <c r="C98" s="319" t="s">
        <v>328</v>
      </c>
      <c r="D98" s="269" t="s">
        <v>605</v>
      </c>
    </row>
    <row r="99" spans="2:5" ht="18.600000000000001" customHeight="1" x14ac:dyDescent="0.25">
      <c r="B99" s="315"/>
      <c r="C99" s="319"/>
      <c r="D99" s="247" t="s">
        <v>922</v>
      </c>
      <c r="E99" s="229"/>
    </row>
    <row r="100" spans="2:5" ht="22.5" customHeight="1" x14ac:dyDescent="0.25">
      <c r="B100" s="315">
        <v>3.5</v>
      </c>
      <c r="C100" s="319" t="s">
        <v>329</v>
      </c>
      <c r="D100" s="278" t="s">
        <v>588</v>
      </c>
      <c r="E100" s="229"/>
    </row>
    <row r="101" spans="2:5" ht="22.5" customHeight="1" x14ac:dyDescent="0.25">
      <c r="B101" s="315"/>
      <c r="C101" s="319"/>
      <c r="D101" s="244" t="s">
        <v>604</v>
      </c>
      <c r="E101" s="248"/>
    </row>
    <row r="102" spans="2:5" x14ac:dyDescent="0.25">
      <c r="B102" s="255" t="s">
        <v>330</v>
      </c>
      <c r="C102" s="255"/>
      <c r="D102" s="255"/>
      <c r="E102" s="229"/>
    </row>
    <row r="103" spans="2:5" ht="18.75" customHeight="1" x14ac:dyDescent="0.25">
      <c r="B103" s="27">
        <v>4.0999999999999996</v>
      </c>
      <c r="C103" s="91" t="s">
        <v>297</v>
      </c>
      <c r="D103" s="194" t="s">
        <v>606</v>
      </c>
    </row>
    <row r="104" spans="2:5" ht="18.75" customHeight="1" x14ac:dyDescent="0.25">
      <c r="B104" s="315">
        <v>4.2</v>
      </c>
      <c r="C104" s="324" t="s">
        <v>334</v>
      </c>
      <c r="D104" s="243" t="s">
        <v>606</v>
      </c>
    </row>
    <row r="105" spans="2:5" ht="18.75" customHeight="1" x14ac:dyDescent="0.25">
      <c r="B105" s="315"/>
      <c r="C105" s="324"/>
      <c r="D105" s="103" t="s">
        <v>607</v>
      </c>
    </row>
    <row r="106" spans="2:5" ht="18.75" customHeight="1" x14ac:dyDescent="0.25">
      <c r="B106" s="315" t="s">
        <v>336</v>
      </c>
      <c r="C106" s="324" t="s">
        <v>337</v>
      </c>
      <c r="D106" s="243" t="s">
        <v>606</v>
      </c>
    </row>
    <row r="107" spans="2:5" ht="18.75" customHeight="1" x14ac:dyDescent="0.25">
      <c r="B107" s="315"/>
      <c r="C107" s="324"/>
      <c r="D107" s="105" t="s">
        <v>608</v>
      </c>
    </row>
    <row r="108" spans="2:5" ht="18.75" customHeight="1" x14ac:dyDescent="0.25">
      <c r="B108" s="315" t="s">
        <v>339</v>
      </c>
      <c r="C108" s="324" t="s">
        <v>324</v>
      </c>
      <c r="D108" s="243" t="s">
        <v>606</v>
      </c>
    </row>
    <row r="109" spans="2:5" ht="18.75" customHeight="1" x14ac:dyDescent="0.25">
      <c r="B109" s="315"/>
      <c r="C109" s="324"/>
      <c r="D109" s="266" t="s">
        <v>609</v>
      </c>
      <c r="E109" s="197"/>
    </row>
    <row r="110" spans="2:5" ht="21.75" customHeight="1" x14ac:dyDescent="0.25">
      <c r="B110" s="315"/>
      <c r="C110" s="324"/>
      <c r="D110" s="103" t="s">
        <v>610</v>
      </c>
      <c r="E110" s="197"/>
    </row>
    <row r="111" spans="2:5" ht="18.75" customHeight="1" x14ac:dyDescent="0.25">
      <c r="B111" s="27" t="s">
        <v>341</v>
      </c>
      <c r="C111" s="91" t="s">
        <v>342</v>
      </c>
      <c r="D111" s="274" t="s">
        <v>611</v>
      </c>
    </row>
    <row r="112" spans="2:5" ht="32.25" customHeight="1" x14ac:dyDescent="0.25">
      <c r="B112" s="27" t="s">
        <v>344</v>
      </c>
      <c r="C112" s="91" t="s">
        <v>345</v>
      </c>
      <c r="D112" s="275" t="s">
        <v>611</v>
      </c>
    </row>
    <row r="113" spans="2:5" ht="18.75" customHeight="1" x14ac:dyDescent="0.25">
      <c r="B113" s="315">
        <v>4.3</v>
      </c>
      <c r="C113" s="324" t="s">
        <v>347</v>
      </c>
      <c r="D113" s="276" t="s">
        <v>611</v>
      </c>
    </row>
    <row r="114" spans="2:5" ht="18.75" customHeight="1" x14ac:dyDescent="0.25">
      <c r="B114" s="315"/>
      <c r="C114" s="324"/>
      <c r="D114" s="103" t="s">
        <v>612</v>
      </c>
      <c r="E114" s="229"/>
    </row>
    <row r="115" spans="2:5" ht="18.75" customHeight="1" x14ac:dyDescent="0.25">
      <c r="B115" s="315">
        <v>4.4000000000000004</v>
      </c>
      <c r="C115" s="324" t="s">
        <v>349</v>
      </c>
      <c r="D115" s="276" t="s">
        <v>611</v>
      </c>
      <c r="E115" s="229"/>
    </row>
    <row r="116" spans="2:5" ht="18.75" customHeight="1" x14ac:dyDescent="0.25">
      <c r="B116" s="315"/>
      <c r="C116" s="324"/>
      <c r="D116" s="103" t="s">
        <v>612</v>
      </c>
      <c r="E116" s="229"/>
    </row>
    <row r="117" spans="2:5" x14ac:dyDescent="0.25">
      <c r="B117" s="255" t="s">
        <v>613</v>
      </c>
      <c r="C117" s="254"/>
      <c r="D117" s="254"/>
      <c r="E117" s="229"/>
    </row>
    <row r="118" spans="2:5" x14ac:dyDescent="0.25">
      <c r="B118" s="315">
        <v>5.0999999999999996</v>
      </c>
      <c r="C118" s="320" t="s">
        <v>353</v>
      </c>
      <c r="D118" s="280" t="s">
        <v>614</v>
      </c>
      <c r="E118" s="229"/>
    </row>
    <row r="119" spans="2:5" x14ac:dyDescent="0.25">
      <c r="B119" s="315"/>
      <c r="C119" s="320"/>
      <c r="D119" s="279" t="s">
        <v>611</v>
      </c>
      <c r="E119" s="229"/>
    </row>
    <row r="120" spans="2:5" ht="17.45" customHeight="1" x14ac:dyDescent="0.25">
      <c r="B120" s="381"/>
      <c r="C120" s="302"/>
      <c r="D120" s="281" t="s">
        <v>615</v>
      </c>
      <c r="E120" s="229"/>
    </row>
    <row r="121" spans="2:5" x14ac:dyDescent="0.25">
      <c r="B121" s="230"/>
      <c r="C121" s="232"/>
      <c r="D121" s="268"/>
      <c r="E121" s="229"/>
    </row>
    <row r="122" spans="2:5" x14ac:dyDescent="0.25">
      <c r="B122" s="231"/>
      <c r="C122" s="231"/>
      <c r="D122" s="231"/>
      <c r="E122" s="229"/>
    </row>
    <row r="123" spans="2:5" ht="30" customHeight="1" x14ac:dyDescent="0.25">
      <c r="B123" s="390" t="s">
        <v>616</v>
      </c>
      <c r="C123" s="390"/>
      <c r="D123" s="390"/>
    </row>
    <row r="124" spans="2:5" x14ac:dyDescent="0.25">
      <c r="B124" s="4" t="s">
        <v>126</v>
      </c>
      <c r="C124" s="4" t="s">
        <v>584</v>
      </c>
      <c r="D124" s="4" t="s">
        <v>589</v>
      </c>
      <c r="E124" s="229"/>
    </row>
    <row r="125" spans="2:5" ht="18.75" customHeight="1" x14ac:dyDescent="0.25">
      <c r="B125" s="315">
        <v>1</v>
      </c>
      <c r="C125" s="324" t="s">
        <v>358</v>
      </c>
      <c r="D125" s="95" t="s">
        <v>617</v>
      </c>
      <c r="E125" s="229"/>
    </row>
    <row r="126" spans="2:5" ht="19.5" customHeight="1" x14ac:dyDescent="0.25">
      <c r="B126" s="315"/>
      <c r="C126" s="324"/>
      <c r="D126" s="103" t="s">
        <v>618</v>
      </c>
      <c r="E126" s="229"/>
    </row>
    <row r="127" spans="2:5" x14ac:dyDescent="0.25">
      <c r="B127" s="315">
        <v>2</v>
      </c>
      <c r="C127" s="312" t="s">
        <v>360</v>
      </c>
      <c r="D127" s="95" t="s">
        <v>619</v>
      </c>
      <c r="E127" s="229"/>
    </row>
    <row r="128" spans="2:5" ht="21" customHeight="1" x14ac:dyDescent="0.25">
      <c r="B128" s="317"/>
      <c r="C128" s="314"/>
      <c r="D128" s="103" t="s">
        <v>620</v>
      </c>
      <c r="E128" s="229"/>
    </row>
    <row r="129" spans="2:6" x14ac:dyDescent="0.25">
      <c r="B129" s="231"/>
      <c r="C129" s="231"/>
      <c r="D129" s="231"/>
      <c r="E129" s="229"/>
    </row>
    <row r="130" spans="2:6" x14ac:dyDescent="0.25">
      <c r="B130" s="231"/>
      <c r="C130" s="231"/>
      <c r="D130" s="231"/>
      <c r="E130" s="229"/>
    </row>
    <row r="131" spans="2:6" ht="30" customHeight="1" x14ac:dyDescent="0.25">
      <c r="B131" s="390" t="s">
        <v>379</v>
      </c>
      <c r="C131" s="390"/>
      <c r="D131" s="390"/>
    </row>
    <row r="132" spans="2:6" x14ac:dyDescent="0.25">
      <c r="B132" s="4" t="s">
        <v>126</v>
      </c>
      <c r="C132" s="4" t="s">
        <v>584</v>
      </c>
      <c r="D132" s="4" t="s">
        <v>589</v>
      </c>
      <c r="E132" s="229"/>
    </row>
    <row r="133" spans="2:6" ht="18.75" customHeight="1" x14ac:dyDescent="0.25">
      <c r="B133" s="27">
        <v>1</v>
      </c>
      <c r="C133" s="39" t="s">
        <v>382</v>
      </c>
      <c r="D133" s="241" t="s">
        <v>621</v>
      </c>
      <c r="E133" s="235"/>
    </row>
    <row r="134" spans="2:6" ht="141" customHeight="1" x14ac:dyDescent="0.25">
      <c r="B134" s="381">
        <v>2</v>
      </c>
      <c r="C134" s="300" t="s">
        <v>622</v>
      </c>
      <c r="D134" s="243" t="s">
        <v>623</v>
      </c>
      <c r="E134" s="393"/>
      <c r="F134" s="393"/>
    </row>
    <row r="135" spans="2:6" ht="277.5" customHeight="1" x14ac:dyDescent="0.45">
      <c r="B135" s="381"/>
      <c r="C135" s="300"/>
      <c r="D135" s="103" t="s">
        <v>624</v>
      </c>
      <c r="E135" s="240"/>
    </row>
    <row r="136" spans="2:6" ht="99" customHeight="1" x14ac:dyDescent="0.25">
      <c r="B136" s="382">
        <v>3</v>
      </c>
      <c r="C136" s="90" t="s">
        <v>625</v>
      </c>
      <c r="D136" s="253" t="s">
        <v>626</v>
      </c>
      <c r="E136" s="235"/>
    </row>
    <row r="137" spans="2:6" ht="98.25" customHeight="1" x14ac:dyDescent="0.25">
      <c r="B137" s="382"/>
      <c r="C137" s="257" t="s">
        <v>627</v>
      </c>
      <c r="D137" s="244" t="s">
        <v>628</v>
      </c>
      <c r="E137" s="235"/>
    </row>
    <row r="138" spans="2:6" ht="38.25" customHeight="1" x14ac:dyDescent="0.25">
      <c r="B138" s="382">
        <v>4</v>
      </c>
      <c r="C138" s="90" t="s">
        <v>629</v>
      </c>
      <c r="D138" s="253" t="s">
        <v>630</v>
      </c>
      <c r="E138" s="235"/>
    </row>
    <row r="139" spans="2:6" ht="36" customHeight="1" x14ac:dyDescent="0.25">
      <c r="B139" s="382"/>
      <c r="C139" s="43" t="s">
        <v>631</v>
      </c>
      <c r="D139" s="244" t="s">
        <v>632</v>
      </c>
      <c r="E139" s="235"/>
    </row>
    <row r="140" spans="2:6" ht="273" customHeight="1" x14ac:dyDescent="0.25">
      <c r="B140" s="27">
        <v>5</v>
      </c>
      <c r="C140" s="40" t="s">
        <v>633</v>
      </c>
      <c r="D140" s="177" t="s">
        <v>634</v>
      </c>
      <c r="E140" s="235"/>
    </row>
    <row r="141" spans="2:6" ht="57" customHeight="1" x14ac:dyDescent="0.25">
      <c r="B141" s="382">
        <v>6</v>
      </c>
      <c r="C141" s="90" t="s">
        <v>635</v>
      </c>
      <c r="D141" s="253" t="s">
        <v>636</v>
      </c>
      <c r="E141" s="235"/>
    </row>
    <row r="142" spans="2:6" ht="71.25" customHeight="1" x14ac:dyDescent="0.25">
      <c r="B142" s="382"/>
      <c r="C142" s="43" t="s">
        <v>637</v>
      </c>
      <c r="D142" s="244" t="s">
        <v>638</v>
      </c>
      <c r="E142" s="235"/>
    </row>
    <row r="143" spans="2:6" ht="204.75" customHeight="1" x14ac:dyDescent="0.25">
      <c r="B143" s="27">
        <v>7</v>
      </c>
      <c r="C143" s="39" t="s">
        <v>639</v>
      </c>
      <c r="D143" s="177" t="s">
        <v>640</v>
      </c>
      <c r="E143" s="235"/>
    </row>
    <row r="144" spans="2:6" ht="75" customHeight="1" x14ac:dyDescent="0.25">
      <c r="B144" s="27">
        <v>8</v>
      </c>
      <c r="C144" s="91" t="s">
        <v>641</v>
      </c>
      <c r="D144" s="177" t="s">
        <v>642</v>
      </c>
      <c r="E144" s="239"/>
    </row>
    <row r="145" spans="2:7" ht="22.5" customHeight="1" x14ac:dyDescent="0.25">
      <c r="B145" s="27">
        <v>9</v>
      </c>
      <c r="C145" s="39" t="s">
        <v>398</v>
      </c>
      <c r="D145" s="258"/>
      <c r="E145" s="235"/>
    </row>
    <row r="146" spans="2:7" ht="21" customHeight="1" x14ac:dyDescent="0.25">
      <c r="B146" s="385" t="s">
        <v>399</v>
      </c>
      <c r="C146" s="300" t="s">
        <v>400</v>
      </c>
      <c r="D146" s="253" t="s">
        <v>642</v>
      </c>
      <c r="E146" s="235"/>
    </row>
    <row r="147" spans="2:7" ht="23.25" customHeight="1" x14ac:dyDescent="0.25">
      <c r="B147" s="385"/>
      <c r="C147" s="300"/>
      <c r="D147" s="103" t="s">
        <v>643</v>
      </c>
      <c r="E147" s="235"/>
    </row>
    <row r="148" spans="2:7" ht="35.25" customHeight="1" x14ac:dyDescent="0.25">
      <c r="B148" s="115" t="s">
        <v>404</v>
      </c>
      <c r="C148" s="91" t="s">
        <v>405</v>
      </c>
      <c r="D148" s="177" t="s">
        <v>644</v>
      </c>
      <c r="E148" s="235"/>
    </row>
    <row r="149" spans="2:7" ht="33" customHeight="1" x14ac:dyDescent="0.25">
      <c r="B149" s="115" t="s">
        <v>407</v>
      </c>
      <c r="C149" s="91" t="s">
        <v>408</v>
      </c>
      <c r="D149" s="177" t="s">
        <v>645</v>
      </c>
      <c r="E149" s="235"/>
    </row>
    <row r="150" spans="2:7" x14ac:dyDescent="0.25">
      <c r="B150" s="232"/>
      <c r="C150" s="232"/>
      <c r="D150" s="232"/>
      <c r="E150" s="235"/>
    </row>
    <row r="151" spans="2:7" x14ac:dyDescent="0.25">
      <c r="B151" s="232"/>
      <c r="C151" s="232"/>
      <c r="D151" s="232"/>
      <c r="E151" s="235"/>
    </row>
    <row r="152" spans="2:7" ht="30" customHeight="1" x14ac:dyDescent="0.25">
      <c r="B152" s="392" t="s">
        <v>411</v>
      </c>
      <c r="C152" s="392"/>
      <c r="D152" s="392"/>
      <c r="F152" s="229"/>
    </row>
    <row r="153" spans="2:7" x14ac:dyDescent="0.25">
      <c r="B153" s="270" t="s">
        <v>918</v>
      </c>
      <c r="C153" s="39"/>
      <c r="D153" s="271"/>
    </row>
    <row r="156" spans="2:7" ht="30" customHeight="1" x14ac:dyDescent="0.25">
      <c r="B156" s="390" t="s">
        <v>522</v>
      </c>
      <c r="C156" s="390"/>
      <c r="D156" s="390"/>
    </row>
    <row r="157" spans="2:7" x14ac:dyDescent="0.25">
      <c r="B157" s="4" t="s">
        <v>126</v>
      </c>
      <c r="C157" s="4" t="s">
        <v>584</v>
      </c>
      <c r="D157" s="4" t="s">
        <v>589</v>
      </c>
      <c r="E157" s="229"/>
      <c r="G157" s="238"/>
    </row>
    <row r="158" spans="2:7" x14ac:dyDescent="0.25">
      <c r="B158" s="119" t="s">
        <v>523</v>
      </c>
      <c r="C158" s="259"/>
      <c r="D158" s="260"/>
      <c r="E158" s="229"/>
    </row>
    <row r="159" spans="2:7" x14ac:dyDescent="0.25">
      <c r="B159" s="316">
        <v>1.1000000000000001</v>
      </c>
      <c r="C159" s="383" t="s">
        <v>524</v>
      </c>
      <c r="D159" s="250" t="s">
        <v>646</v>
      </c>
    </row>
    <row r="160" spans="2:7" ht="19.5" customHeight="1" x14ac:dyDescent="0.25">
      <c r="B160" s="315"/>
      <c r="C160" s="324"/>
      <c r="D160" s="244" t="s">
        <v>647</v>
      </c>
    </row>
    <row r="161" spans="2:5" ht="18" customHeight="1" x14ac:dyDescent="0.25">
      <c r="B161" s="315">
        <v>1.2</v>
      </c>
      <c r="C161" s="324" t="s">
        <v>527</v>
      </c>
      <c r="D161" s="243" t="s">
        <v>646</v>
      </c>
    </row>
    <row r="162" spans="2:5" ht="21" customHeight="1" x14ac:dyDescent="0.25">
      <c r="B162" s="315"/>
      <c r="C162" s="324"/>
      <c r="D162" s="244" t="s">
        <v>647</v>
      </c>
    </row>
    <row r="163" spans="2:5" ht="18.75" customHeight="1" x14ac:dyDescent="0.25">
      <c r="B163" s="315">
        <v>1.3</v>
      </c>
      <c r="C163" s="324" t="s">
        <v>529</v>
      </c>
      <c r="D163" s="243" t="s">
        <v>646</v>
      </c>
    </row>
    <row r="164" spans="2:5" ht="19.5" customHeight="1" x14ac:dyDescent="0.25">
      <c r="B164" s="315"/>
      <c r="C164" s="324"/>
      <c r="D164" s="246" t="s">
        <v>647</v>
      </c>
    </row>
    <row r="165" spans="2:5" x14ac:dyDescent="0.25">
      <c r="B165" s="119" t="s">
        <v>531</v>
      </c>
      <c r="C165" s="261"/>
      <c r="D165" s="262"/>
    </row>
    <row r="166" spans="2:5" ht="18.75" customHeight="1" x14ac:dyDescent="0.25">
      <c r="B166" s="80">
        <v>2.1</v>
      </c>
      <c r="C166" s="196" t="s">
        <v>532</v>
      </c>
      <c r="D166" s="194" t="s">
        <v>646</v>
      </c>
      <c r="E166" s="386"/>
    </row>
    <row r="167" spans="2:5" ht="18.75" customHeight="1" x14ac:dyDescent="0.25">
      <c r="B167" s="27">
        <v>2.2000000000000002</v>
      </c>
      <c r="C167" s="91" t="s">
        <v>534</v>
      </c>
      <c r="D167" s="194" t="s">
        <v>646</v>
      </c>
      <c r="E167" s="386"/>
    </row>
    <row r="168" spans="2:5" ht="18.75" customHeight="1" x14ac:dyDescent="0.25">
      <c r="B168" s="27">
        <v>2.2999999999999998</v>
      </c>
      <c r="C168" s="91" t="s">
        <v>536</v>
      </c>
      <c r="D168" s="194" t="s">
        <v>646</v>
      </c>
      <c r="E168" s="386"/>
    </row>
    <row r="169" spans="2:5" ht="18.75" customHeight="1" x14ac:dyDescent="0.25">
      <c r="B169" s="27">
        <v>2.4</v>
      </c>
      <c r="C169" s="91" t="s">
        <v>538</v>
      </c>
      <c r="D169" s="194" t="s">
        <v>646</v>
      </c>
      <c r="E169" s="386"/>
    </row>
    <row r="170" spans="2:5" ht="18.75" customHeight="1" x14ac:dyDescent="0.25">
      <c r="B170" s="27">
        <v>2.5</v>
      </c>
      <c r="C170" s="91" t="s">
        <v>539</v>
      </c>
      <c r="D170" s="194" t="s">
        <v>646</v>
      </c>
      <c r="E170" s="386"/>
    </row>
    <row r="171" spans="2:5" ht="18.75" customHeight="1" x14ac:dyDescent="0.25">
      <c r="B171" s="27">
        <v>2.6</v>
      </c>
      <c r="C171" s="91" t="s">
        <v>541</v>
      </c>
      <c r="D171" s="194" t="s">
        <v>646</v>
      </c>
      <c r="E171" s="386"/>
    </row>
    <row r="172" spans="2:5" ht="18.75" customHeight="1" x14ac:dyDescent="0.25">
      <c r="B172" s="27">
        <v>2.7</v>
      </c>
      <c r="C172" s="91" t="s">
        <v>543</v>
      </c>
      <c r="D172" s="194" t="s">
        <v>646</v>
      </c>
      <c r="E172" s="386"/>
    </row>
    <row r="173" spans="2:5" x14ac:dyDescent="0.25">
      <c r="B173" s="230"/>
      <c r="C173" s="227"/>
      <c r="D173" s="237"/>
    </row>
    <row r="175" spans="2:5" ht="30" customHeight="1" x14ac:dyDescent="0.25">
      <c r="B175" s="390" t="s">
        <v>564</v>
      </c>
      <c r="C175" s="390"/>
      <c r="D175" s="390"/>
    </row>
    <row r="176" spans="2:5" x14ac:dyDescent="0.25">
      <c r="B176" s="4" t="s">
        <v>126</v>
      </c>
      <c r="C176" s="4" t="s">
        <v>584</v>
      </c>
      <c r="D176" s="4" t="s">
        <v>589</v>
      </c>
      <c r="E176" s="229"/>
    </row>
    <row r="177" spans="2:4" x14ac:dyDescent="0.25">
      <c r="B177" s="119" t="s">
        <v>565</v>
      </c>
      <c r="C177" s="263"/>
      <c r="D177" s="264"/>
    </row>
    <row r="178" spans="2:4" ht="35.25" customHeight="1" x14ac:dyDescent="0.25">
      <c r="B178" s="80">
        <v>1.1000000000000001</v>
      </c>
      <c r="C178" s="196" t="s">
        <v>566</v>
      </c>
      <c r="D178" s="177" t="s">
        <v>648</v>
      </c>
    </row>
    <row r="179" spans="2:4" ht="18.75" customHeight="1" x14ac:dyDescent="0.25">
      <c r="B179" s="315">
        <v>1.2</v>
      </c>
      <c r="C179" s="324" t="s">
        <v>568</v>
      </c>
      <c r="D179" s="253" t="s">
        <v>649</v>
      </c>
    </row>
    <row r="180" spans="2:4" ht="27" customHeight="1" x14ac:dyDescent="0.25">
      <c r="B180" s="315"/>
      <c r="C180" s="324"/>
      <c r="D180" s="103" t="s">
        <v>650</v>
      </c>
    </row>
    <row r="181" spans="2:4" x14ac:dyDescent="0.25">
      <c r="B181" s="119" t="s">
        <v>569</v>
      </c>
      <c r="C181" s="263"/>
      <c r="D181" s="264"/>
    </row>
    <row r="182" spans="2:4" ht="18.75" customHeight="1" x14ac:dyDescent="0.25">
      <c r="B182" s="384">
        <v>2.1</v>
      </c>
      <c r="C182" s="383" t="s">
        <v>570</v>
      </c>
      <c r="D182" s="253" t="s">
        <v>651</v>
      </c>
    </row>
    <row r="183" spans="2:4" ht="18.75" customHeight="1" x14ac:dyDescent="0.25">
      <c r="B183" s="344"/>
      <c r="C183" s="324"/>
      <c r="D183" s="103" t="s">
        <v>652</v>
      </c>
    </row>
    <row r="184" spans="2:4" ht="18.75" customHeight="1" x14ac:dyDescent="0.25">
      <c r="B184" s="344">
        <v>2.2000000000000002</v>
      </c>
      <c r="C184" s="324" t="s">
        <v>571</v>
      </c>
      <c r="D184" s="253" t="s">
        <v>651</v>
      </c>
    </row>
    <row r="185" spans="2:4" ht="18.75" customHeight="1" x14ac:dyDescent="0.25">
      <c r="B185" s="344"/>
      <c r="C185" s="324"/>
      <c r="D185" s="103" t="s">
        <v>653</v>
      </c>
    </row>
    <row r="186" spans="2:4" ht="33" customHeight="1" x14ac:dyDescent="0.25">
      <c r="B186" s="387" t="s">
        <v>572</v>
      </c>
      <c r="C186" s="388"/>
      <c r="D186" s="389"/>
    </row>
    <row r="187" spans="2:4" ht="18.75" customHeight="1" x14ac:dyDescent="0.25">
      <c r="B187" s="315">
        <v>3.1</v>
      </c>
      <c r="C187" s="324" t="s">
        <v>573</v>
      </c>
      <c r="D187" s="253" t="s">
        <v>654</v>
      </c>
    </row>
    <row r="188" spans="2:4" ht="18.75" customHeight="1" x14ac:dyDescent="0.25">
      <c r="B188" s="315"/>
      <c r="C188" s="324"/>
      <c r="D188" s="103" t="s">
        <v>655</v>
      </c>
    </row>
    <row r="189" spans="2:4" ht="18.75" customHeight="1" x14ac:dyDescent="0.25">
      <c r="B189" s="315">
        <v>3.2</v>
      </c>
      <c r="C189" s="324" t="s">
        <v>575</v>
      </c>
      <c r="D189" s="253" t="s">
        <v>654</v>
      </c>
    </row>
    <row r="190" spans="2:4" ht="18.75" customHeight="1" x14ac:dyDescent="0.25">
      <c r="B190" s="315"/>
      <c r="C190" s="324"/>
      <c r="D190" s="103" t="s">
        <v>655</v>
      </c>
    </row>
    <row r="191" spans="2:4" ht="18.75" customHeight="1" x14ac:dyDescent="0.25">
      <c r="B191" s="315">
        <v>3.3</v>
      </c>
      <c r="C191" s="312" t="s">
        <v>577</v>
      </c>
      <c r="D191" s="253" t="s">
        <v>654</v>
      </c>
    </row>
    <row r="192" spans="2:4" ht="18.75" customHeight="1" x14ac:dyDescent="0.25">
      <c r="B192" s="381"/>
      <c r="C192" s="391"/>
      <c r="D192" s="103" t="s">
        <v>655</v>
      </c>
    </row>
    <row r="193" spans="2:4" ht="30.95" customHeight="1" x14ac:dyDescent="0.25">
      <c r="B193" s="378" t="s">
        <v>579</v>
      </c>
      <c r="C193" s="379"/>
      <c r="D193" s="380"/>
    </row>
    <row r="194" spans="2:4" s="17" customFormat="1" ht="20.25" customHeight="1" x14ac:dyDescent="0.25">
      <c r="B194" s="27">
        <v>4.0999999999999996</v>
      </c>
      <c r="C194" s="39" t="s">
        <v>580</v>
      </c>
      <c r="D194" s="277" t="s">
        <v>919</v>
      </c>
    </row>
    <row r="195" spans="2:4" ht="17.25" customHeight="1" x14ac:dyDescent="0.25">
      <c r="B195" s="381">
        <v>4.2</v>
      </c>
      <c r="C195" s="391" t="s">
        <v>582</v>
      </c>
      <c r="D195" s="243" t="s">
        <v>657</v>
      </c>
    </row>
    <row r="196" spans="2:4" ht="18" customHeight="1" x14ac:dyDescent="0.25">
      <c r="B196" s="381"/>
      <c r="C196" s="391"/>
      <c r="D196" s="244" t="s">
        <v>658</v>
      </c>
    </row>
  </sheetData>
  <sheetProtection algorithmName="SHA-512" hashValue="m8l4nLhxkt43gqKjOlPZbg7ZkiCof3YRgb1EU/gi1BxdDO7Urk1eLNqgkLisci8LnZmbaCoOHDFkSuhotFFvBg==" saltValue="7cPV3WmKBdbpYWU/RHnCFw==" spinCount="100000" sheet="1" objects="1" scenarios="1"/>
  <mergeCells count="110">
    <mergeCell ref="B10:D10"/>
    <mergeCell ref="E134:F134"/>
    <mergeCell ref="C51:C52"/>
    <mergeCell ref="B51:B52"/>
    <mergeCell ref="B54:B55"/>
    <mergeCell ref="C54:C55"/>
    <mergeCell ref="B38:B41"/>
    <mergeCell ref="C38:C41"/>
    <mergeCell ref="C42:C45"/>
    <mergeCell ref="B42:B45"/>
    <mergeCell ref="C46:C49"/>
    <mergeCell ref="B46:B49"/>
    <mergeCell ref="E38:E49"/>
    <mergeCell ref="E12:E24"/>
    <mergeCell ref="B12:B13"/>
    <mergeCell ref="C12:C13"/>
    <mergeCell ref="C14:C15"/>
    <mergeCell ref="C16:C17"/>
    <mergeCell ref="B14:B15"/>
    <mergeCell ref="B16:B17"/>
    <mergeCell ref="B18:B19"/>
    <mergeCell ref="B20:B21"/>
    <mergeCell ref="B22:B23"/>
    <mergeCell ref="C18:C19"/>
    <mergeCell ref="B193:D193"/>
    <mergeCell ref="C66:C67"/>
    <mergeCell ref="C61:C62"/>
    <mergeCell ref="C69:C70"/>
    <mergeCell ref="B69:B70"/>
    <mergeCell ref="B61:B62"/>
    <mergeCell ref="B81:B83"/>
    <mergeCell ref="C84:C86"/>
    <mergeCell ref="B84:B86"/>
    <mergeCell ref="C81:C83"/>
    <mergeCell ref="C104:C105"/>
    <mergeCell ref="C106:C107"/>
    <mergeCell ref="B156:D156"/>
    <mergeCell ref="B108:B110"/>
    <mergeCell ref="C108:C110"/>
    <mergeCell ref="B152:D152"/>
    <mergeCell ref="B131:D131"/>
    <mergeCell ref="C78:C80"/>
    <mergeCell ref="B78:B80"/>
    <mergeCell ref="C96:C97"/>
    <mergeCell ref="B96:B97"/>
    <mergeCell ref="B98:B99"/>
    <mergeCell ref="C98:C99"/>
    <mergeCell ref="C191:C192"/>
    <mergeCell ref="C195:C196"/>
    <mergeCell ref="B195:B196"/>
    <mergeCell ref="C115:C116"/>
    <mergeCell ref="B115:B116"/>
    <mergeCell ref="B125:B126"/>
    <mergeCell ref="C125:C126"/>
    <mergeCell ref="B127:B128"/>
    <mergeCell ref="C127:C128"/>
    <mergeCell ref="B87:B89"/>
    <mergeCell ref="C90:C92"/>
    <mergeCell ref="B90:B92"/>
    <mergeCell ref="C100:C101"/>
    <mergeCell ref="B100:B101"/>
    <mergeCell ref="C93:C95"/>
    <mergeCell ref="B93:B95"/>
    <mergeCell ref="C179:C180"/>
    <mergeCell ref="C159:C160"/>
    <mergeCell ref="B159:B160"/>
    <mergeCell ref="C161:C162"/>
    <mergeCell ref="B161:B162"/>
    <mergeCell ref="C163:C164"/>
    <mergeCell ref="B106:B107"/>
    <mergeCell ref="C87:C89"/>
    <mergeCell ref="B104:B105"/>
    <mergeCell ref="C20:C21"/>
    <mergeCell ref="C22:C23"/>
    <mergeCell ref="C24:C25"/>
    <mergeCell ref="B24:B25"/>
    <mergeCell ref="B66:B67"/>
    <mergeCell ref="B72:B74"/>
    <mergeCell ref="C72:C74"/>
    <mergeCell ref="C75:C77"/>
    <mergeCell ref="B75:B77"/>
    <mergeCell ref="B35:D35"/>
    <mergeCell ref="B29:D29"/>
    <mergeCell ref="B58:D58"/>
    <mergeCell ref="E166:E172"/>
    <mergeCell ref="B136:B137"/>
    <mergeCell ref="C184:C185"/>
    <mergeCell ref="B184:B185"/>
    <mergeCell ref="C187:C188"/>
    <mergeCell ref="B187:B188"/>
    <mergeCell ref="B186:D186"/>
    <mergeCell ref="B123:D123"/>
    <mergeCell ref="B175:D175"/>
    <mergeCell ref="B191:B192"/>
    <mergeCell ref="B138:B139"/>
    <mergeCell ref="B141:B142"/>
    <mergeCell ref="B113:B114"/>
    <mergeCell ref="C113:C114"/>
    <mergeCell ref="C189:C190"/>
    <mergeCell ref="B189:B190"/>
    <mergeCell ref="B134:B135"/>
    <mergeCell ref="C134:C135"/>
    <mergeCell ref="B118:B120"/>
    <mergeCell ref="C118:C120"/>
    <mergeCell ref="B163:B164"/>
    <mergeCell ref="C182:C183"/>
    <mergeCell ref="B182:B183"/>
    <mergeCell ref="C146:C147"/>
    <mergeCell ref="B146:B147"/>
    <mergeCell ref="B179:B180"/>
  </mergeCells>
  <hyperlinks>
    <hyperlink ref="D31" r:id="rId1" display="https://downloads.cms.gov/cmsgov/archived-downloads/SMDL/downloads/smd071701.pdf" xr:uid="{D75ABE67-BB5F-4804-882D-A25BEF55378D}"/>
    <hyperlink ref="D32" r:id="rId2" display="https://www.cms.gov/outreach-and-education/american-indian-alaska-native/aian/downloads/cmstribalconsultationpolicy2015.pdf" xr:uid="{4AE9F71C-9A68-41B6-8471-E5EAF37EB300}"/>
    <hyperlink ref="D61" r:id="rId3" display="https://regulations-pilot.cms.gov/42/440/Subpart-B/2024-02-08/" xr:uid="{116B136B-6446-41C8-AFA2-CC0EFA7E8BB8}"/>
    <hyperlink ref="D62" r:id="rId4" display="Comprehensive Guide, p. 61" xr:uid="{66083BD4-3833-4B20-BB21-2F5E25B8B57C}"/>
    <hyperlink ref="D74" r:id="rId5" display="Oregon SPA 19-0011" xr:uid="{4B540083-AAD6-41E0-9820-B63855ED0EAF}"/>
    <hyperlink ref="D13" r:id="rId6" xr:uid="{583155E0-BDF6-4C0E-8CF2-A8BAC66FD7EE}"/>
    <hyperlink ref="D15" r:id="rId7" xr:uid="{C7955BF6-21D1-4B74-B9A0-523C91A22D20}"/>
    <hyperlink ref="D17" r:id="rId8" xr:uid="{A31FF65E-9AC5-4491-B483-9371AE1569B8}"/>
    <hyperlink ref="D19" r:id="rId9" xr:uid="{7770BAAC-D870-4A84-AA76-ECB7C3C7C301}"/>
    <hyperlink ref="D21" r:id="rId10" xr:uid="{CACBC335-79E2-4FDC-A1FD-4ACCCE36D2A7}"/>
    <hyperlink ref="D23" r:id="rId11" xr:uid="{F93C7C08-2BC7-45FB-80ED-F53090B36CB9}"/>
    <hyperlink ref="D25" r:id="rId12" xr:uid="{6D2A198D-2D9E-46CA-B415-6A2648F4AE49}"/>
    <hyperlink ref="D12" r:id="rId13" display="42 C.F.R. § 447.205." xr:uid="{DFCC561F-1CC7-4219-A4F4-02DDC1ACB479}"/>
    <hyperlink ref="D14" r:id="rId14" display="42 C.F.R. § 447.205." xr:uid="{9C347A64-C0FA-479E-A4DA-DD474716B6FB}"/>
    <hyperlink ref="D16" r:id="rId15" display="42 C.F.R. § 447.205." xr:uid="{B65E9140-BA45-41FD-BACE-453D948C046A}"/>
    <hyperlink ref="D18" r:id="rId16" display="42 C.F.R. § 447.205." xr:uid="{B150C3E3-2540-4B83-AF38-5361231F9119}"/>
    <hyperlink ref="D20" r:id="rId17" display="42 C.F.R. § 447.205." xr:uid="{6770B22D-F85F-421B-A401-2BD7FC58A81B}"/>
    <hyperlink ref="D22" r:id="rId18" display="42 C.F.R. § 447.205." xr:uid="{8224D060-2500-45A4-81A6-4DA3BB980AEA}"/>
    <hyperlink ref="D24" r:id="rId19" display="42 C.F.R. § 447.205." xr:uid="{CCBEF75A-29D7-40D4-B3ED-AE588ABD07A5}"/>
    <hyperlink ref="D120" r:id="rId20" xr:uid="{86506021-DF31-42ED-8ABF-DD698A38C708}"/>
    <hyperlink ref="D116" r:id="rId21" xr:uid="{FDB64936-B088-42CA-81A3-3A588AAC3546}"/>
    <hyperlink ref="D160" r:id="rId22" location="p-95.507(b)(6)" display="https://www.ecfr.gov/current/title-45/part-95/section-95.507 - p-95.507(b)(6)" xr:uid="{1B9B0C9F-48AA-4779-AE80-99F3F834976D}"/>
    <hyperlink ref="D162" r:id="rId23" location="p-95.507(b)(6)" display="https://www.ecfr.gov/current/title-45/part-95/section-95.507 - p-95.507(b)(6)" xr:uid="{B5613571-B50A-4D69-94CF-1A3FD3C1F347}"/>
    <hyperlink ref="D164" r:id="rId24" location="p-95.507(b)(6)" display="https://www.ecfr.gov/current/title-45/part-95/section-95.507 - p-95.507(b)(6)" xr:uid="{CF654DE0-04BC-40F5-BA34-616BC7CADD40}"/>
    <hyperlink ref="D67" r:id="rId25" display="Nevada SPA 19-005" xr:uid="{D6489B5B-61C2-4F9C-B2A8-D3C5D0F35C4D}"/>
    <hyperlink ref="D63" r:id="rId26" display="Comprehensive Guide, p. 61" xr:uid="{17FB85B3-F8FD-44F5-9133-783EE03886C4}"/>
    <hyperlink ref="D66" r:id="rId27" display="Comprehensive Guide, p. 61" xr:uid="{108802C8-76B1-4670-B2AF-845C5F4D7EDD}"/>
    <hyperlink ref="D68" r:id="rId28" display="Comprehensive Guide, p. 61" xr:uid="{73152392-727C-44C3-B5C8-FA9BF4C8D8DA}"/>
    <hyperlink ref="D69" r:id="rId29" display="Comprehensive Guide, p. 61" xr:uid="{8979ECAB-5510-4061-A446-EAF571B23794}"/>
    <hyperlink ref="D72" r:id="rId30" display="Comprehensive Guide, p. 61" xr:uid="{0F36BD9F-8748-4057-9E47-2CC0D7E91546}"/>
    <hyperlink ref="D114" r:id="rId31" xr:uid="{42D74CEF-1607-4793-9188-81AFD3659721}"/>
    <hyperlink ref="D78" r:id="rId32" display="Comprehensive Guide, p. 61" xr:uid="{240C9DF9-E8FD-4C3A-A1AA-5A05E992AFFE}"/>
    <hyperlink ref="D75" r:id="rId33" display="Comprehensive Guide, p. 61" xr:uid="{27FE6DB4-DE65-496A-A586-4CE7BCF0BC09}"/>
    <hyperlink ref="D81" r:id="rId34" display="Comprehensive Guide, p. 61" xr:uid="{D1CDA9AA-197A-4F0B-91E7-DB0B57412C9A}"/>
    <hyperlink ref="D84" r:id="rId35" display="Comprehensive Guide, p. 61" xr:uid="{DD512413-9152-45A3-9792-7972962B47F6}"/>
    <hyperlink ref="D103" r:id="rId36" display="Comprehensive Guide, p. 61" xr:uid="{B83758D0-7FCC-4344-85B5-4D9647733689}"/>
    <hyperlink ref="D111" r:id="rId37" display="Comprehensive Guide, p. 61" xr:uid="{7ED47F52-1E88-4C9D-A659-0A1EE3EA97B1}"/>
    <hyperlink ref="D159" r:id="rId38" display="Comprehensive Guide, p. 61" xr:uid="{D28BAF30-7F78-4012-BC73-DDDD874D0C2F}"/>
    <hyperlink ref="D133" r:id="rId39" display="Comprehensive Guide" xr:uid="{5DDD4DBC-A551-4C02-B149-4CFBB6B8D0F6}"/>
    <hyperlink ref="D138" r:id="rId40" display="Comprehensive Guide" xr:uid="{B2937560-5473-4947-9B41-FD2B27E71380}"/>
    <hyperlink ref="D140" r:id="rId41" display="Comprehensive Guide" xr:uid="{710F6EFC-2C81-4DE3-AC08-2AE60E035E52}"/>
    <hyperlink ref="D141" r:id="rId42" display="Comprehensive Guide" xr:uid="{1635D312-2004-4C12-B37D-C15AE731730A}"/>
    <hyperlink ref="D143" r:id="rId43" display="Comprehensive Guide" xr:uid="{123269E9-337B-40BB-A430-9677A1B035C4}"/>
    <hyperlink ref="D144" r:id="rId44" display="Comprehensive Guide" xr:uid="{304FCC29-422A-46A0-95F2-25FA97C2DD37}"/>
    <hyperlink ref="D149" r:id="rId45" display="Comprehensive Guide" xr:uid="{99D76238-5869-4B44-99BF-121DF374F38E}"/>
    <hyperlink ref="D147" r:id="rId46" xr:uid="{3D977C0E-6E81-4C91-8CB1-0B6C6B8D45C5}"/>
    <hyperlink ref="D105" r:id="rId47" display="45 C.F.R.§ 75." xr:uid="{3D631673-9786-49A5-99BE-606AE3863FA4}"/>
    <hyperlink ref="D125" r:id="rId48" display="Comprehensive Guide, pages 98–103." xr:uid="{E3366F5B-3527-4A5F-A98F-E1C460019918}"/>
    <hyperlink ref="D134" r:id="rId49" xr:uid="{887B5F7E-3AA0-436C-8D64-3A0A51BDF5F1}"/>
    <hyperlink ref="D137" r:id="rId50" xr:uid="{DAA6AD99-D987-40EF-92CF-0BF12405A4A3}"/>
    <hyperlink ref="D127" r:id="rId51" xr:uid="{E3E088FD-BA06-47BE-B407-C881FC232201}"/>
    <hyperlink ref="D139" r:id="rId52" location="p-433.51(c)" xr:uid="{22D0B2BC-3381-4613-BB35-AFA8FF44FE6F}"/>
    <hyperlink ref="D142" r:id="rId53" xr:uid="{865B26CA-FFD5-4071-B774-712ECAE434A6}"/>
    <hyperlink ref="D178" r:id="rId54" location="p-433.139(f)(2)" xr:uid="{D41BCEBE-888B-4A6B-9053-76485B64D832}"/>
    <hyperlink ref="D179" r:id="rId55" location="p-433.139(f)(3)" xr:uid="{98F71E1C-5913-4AE3-85B7-B2A00893126A}"/>
    <hyperlink ref="D183" r:id="rId56" location="p-433.138(g)(4)(i)" display="42 CFR § 433.138(g)(4)(i)" xr:uid="{36AF9E21-3114-4B6F-A536-80CA869ECBD6}"/>
    <hyperlink ref="D185" r:id="rId57" location="p-433.138(g)(4)" display="42 CFR § 433.138(g)(4)" xr:uid="{8774CC25-502B-4622-834F-051113277564}"/>
    <hyperlink ref="D188" r:id="rId58" location="p-433.139(b)(1)" display="42 CFR 433.139(b)(1)" xr:uid="{02610CD3-9534-4756-A9C1-523331FF0770}"/>
    <hyperlink ref="D190" r:id="rId59" location="p-433.139(b)(1)" display="42 CFR 433.139(b)(1)" xr:uid="{E49205CB-396C-466B-ADA7-BF15487BB9DE}"/>
    <hyperlink ref="D192" r:id="rId60" location="p-433.139(b)(1)" display="42 CFR 433.139(b)(1)" xr:uid="{56013B2F-5CDC-4BC1-B043-017075571B24}"/>
    <hyperlink ref="D126" r:id="rId61" display="SMD #23-006 and Medicaid Transportation Coverage Guide, pages XX" xr:uid="{AA84F043-53C3-4B3A-A671-21EE980AB133}"/>
    <hyperlink ref="D128" r:id="rId62" display="SMD #23-006 and Medicaid Transportation Coverage Guide, pages XX" xr:uid="{9B8756DD-D108-48EA-B784-6AEC7DBFC95B}"/>
    <hyperlink ref="D194" r:id="rId63" display="Comprehensive Guide, p. 61" xr:uid="{BA2CCA4D-19E1-45E3-8837-3AD7CBC99377}"/>
    <hyperlink ref="D41" r:id="rId64" display="Illinois SPA 21-0008" xr:uid="{2E385FC3-D0D8-4D3D-9C49-DB1E5AB31254}"/>
    <hyperlink ref="D180" r:id="rId65" display="Coordination of Benefits and Third Party Liability (COB/TPL) Handbook, page 34. " xr:uid="{0AE026CA-6829-47B8-A835-1A709D994E5D}"/>
    <hyperlink ref="D182" r:id="rId66" display="COB/TPL Handbook, page 28." xr:uid="{651E9637-C937-4260-B275-92B3259917C4}"/>
    <hyperlink ref="D184" r:id="rId67" display="COB/TPL Handbook, page 28." xr:uid="{41E7107A-BF45-4FB2-A43A-8918C165DC1E}"/>
    <hyperlink ref="D38" r:id="rId68" display="CMS recommendations based on SSA § 1905(a) " xr:uid="{212EB612-B76B-45A0-8392-783F7141A232}"/>
    <hyperlink ref="D40" r:id="rId69" display="CMS recommendations based on 42 C.F.R. Part 441, Subpart B" xr:uid="{9E878728-37AE-45B3-B061-08C143D7CE63}"/>
    <hyperlink ref="D39" r:id="rId70" location="440-2" display="CMS recommendations based on 42 C.F.R. Part 440, Subpart A" xr:uid="{1D96ED14-B093-48C9-BF90-FCAD12D52794}"/>
    <hyperlink ref="D187" r:id="rId71" display="COB/TPL Handbook, page 28." xr:uid="{5B788964-2513-46A0-BA69-78FD06EC67DE}"/>
    <hyperlink ref="D189" r:id="rId72" display="COB/TPL Handbook, page 28." xr:uid="{504804F5-DF43-4683-87BE-C0CF7DE0E92D}"/>
    <hyperlink ref="D44" r:id="rId73" display="CMS recommendations based on 42 C.F.R. Part 441, Subpart B" xr:uid="{53096F3F-F90E-4187-9251-A5D0BD56F021}"/>
    <hyperlink ref="D43" r:id="rId74" location="440-2" display="CMS recommendations based on 42 C.F.R. Part 440, Subpart A" xr:uid="{09967A34-3C75-4384-9BA9-868AB1606CEA}"/>
    <hyperlink ref="D48" r:id="rId75" display="CMS recommendations based on 42 C.F.R. Part 441, Subpart B" xr:uid="{340C1F87-2649-4A17-848D-56725D8EB598}"/>
    <hyperlink ref="D47" r:id="rId76" location="440-2" display="CMS recommendations based on 42 C.F.R. Part 440, Subpart A" xr:uid="{E8BE8E66-6F68-44E5-AC0B-03EA7F43CE4E}"/>
    <hyperlink ref="D52" r:id="rId77" display="Virginia SPA 21-0017 " xr:uid="{9A680BCD-0B9E-4FC4-9793-B3EC065F56F6}"/>
    <hyperlink ref="D51" r:id="rId78" display="Comprehensive Guide, p. 61" xr:uid="{BF017ACB-D2B6-42C4-B1A6-3A5758FF638A}"/>
    <hyperlink ref="D55" r:id="rId79" display="https://www.medicaid.gov/sites/default/files/2022-07/WY-22-0001.pdf" xr:uid="{2E17C894-0935-4B44-B13F-E610B968BA75}"/>
    <hyperlink ref="D54" r:id="rId80" display="Comprehensive Guide, p. 61" xr:uid="{DAE89FE1-B7D7-40D1-BA9E-E1A670DF7DEE}"/>
    <hyperlink ref="D196" r:id="rId81" xr:uid="{5D40B41C-B1A2-4447-A9AD-905A0D5D135C}"/>
    <hyperlink ref="D195" r:id="rId82" display="Comprehensive Guide, p. 61" xr:uid="{7FE5CC30-9B81-4932-9D9A-625EE7E03FEB}"/>
    <hyperlink ref="D87" r:id="rId83" display="Comprehensive Guide, p. 61" xr:uid="{5932B5A2-6749-4047-A555-11855FD0A0DD}"/>
    <hyperlink ref="D90" r:id="rId84" display="Comprehensive Guide, p. 61" xr:uid="{75F8C7A4-7D66-4FB9-A08E-E4287130887D}"/>
    <hyperlink ref="D93" r:id="rId85" display="Comprehensive Guide, p. 61" xr:uid="{41ACE88F-0D75-446F-885C-4F69DEB080C9}"/>
    <hyperlink ref="D96" r:id="rId86" display="Comprehensive Guide, p. 61" xr:uid="{A16E2E3E-FFE1-4BC8-86A3-F585D389FD67}"/>
    <hyperlink ref="D101" r:id="rId87" display="Comprehensive Guide, p. 61" xr:uid="{16438C5E-3C0F-4C92-A503-0E4CFD9413B1}"/>
    <hyperlink ref="D104" r:id="rId88" display="Comprehensive Guide, p. 61" xr:uid="{DAB9556F-BE92-4C0B-996A-B315EC8C978D}"/>
    <hyperlink ref="D106" r:id="rId89" display="Comprehensive Guide, p. 61" xr:uid="{3D645A7F-03FD-43E0-98B2-5E11440E6B86}"/>
    <hyperlink ref="D108" r:id="rId90" display="Comprehensive Guide, p. 61" xr:uid="{780F0720-3AE0-421C-9459-A1A0F0BB2D78}"/>
    <hyperlink ref="D112" r:id="rId91" display="Comprehensive Guide, p. 61" xr:uid="{290998A6-AF83-4DD6-AB0C-42937DD78FA7}"/>
    <hyperlink ref="D113" r:id="rId92" display="Comprehensive Guide, p. 61" xr:uid="{49CC9CC7-069E-4145-9A14-0070DDA20740}"/>
    <hyperlink ref="D115" r:id="rId93" display="Comprehensive Guide, p. 61" xr:uid="{D252EC1D-2FA5-4D55-A2D0-29128B1D433E}"/>
    <hyperlink ref="D119" r:id="rId94" display="Comprehensive Guide, p. 61" xr:uid="{C7160E51-EF67-4948-8132-A030536BE307}"/>
    <hyperlink ref="D161" r:id="rId95" display="Comprehensive Guide, p. 61" xr:uid="{5E9B1CE4-9E91-4638-9345-F4A3BDBAB4AD}"/>
    <hyperlink ref="D163" r:id="rId96" display="Comprehensive Guide, p. 61" xr:uid="{E04177F3-4135-4B5E-B8DF-E794225758F2}"/>
    <hyperlink ref="D166" r:id="rId97" display="Comprehensive Guide, p. 61" xr:uid="{BEBE5730-6BF7-4E0A-A169-03F3C5445CD3}"/>
    <hyperlink ref="D167" r:id="rId98" display="Comprehensive Guide, p. 61" xr:uid="{50A6510E-EB4E-42CA-BE64-0689841BD5F8}"/>
    <hyperlink ref="D168" r:id="rId99" display="Comprehensive Guide, p. 61" xr:uid="{63912A8A-E4FF-4427-B986-02EE543B2D9E}"/>
    <hyperlink ref="D169" r:id="rId100" display="Comprehensive Guide, p. 61" xr:uid="{2778B9BF-3463-4A72-9FB3-A74468AC517D}"/>
    <hyperlink ref="D170" r:id="rId101" display="Comprehensive Guide, p. 61" xr:uid="{3BEF0FFC-02C5-4AA8-8931-1FEE33B89442}"/>
    <hyperlink ref="D171" r:id="rId102" display="Comprehensive Guide, p. 61" xr:uid="{40521E8C-971E-4E0A-808B-581E8F147357}"/>
    <hyperlink ref="D172" r:id="rId103" display="Comprehensive Guide, p. 61" xr:uid="{A7685CBD-2C4B-4BD7-9722-02C81EDD57E1}"/>
    <hyperlink ref="D191" r:id="rId104" display="COB/TPL Handbook, page 28." xr:uid="{95D4590B-D829-4BEF-9DBD-F341A5EDA904}"/>
    <hyperlink ref="D1" location="'Table of Contents'!A1" display="Table of Contents" xr:uid="{6128245C-EA58-4F6A-B294-A35D2E8E9D16}"/>
    <hyperlink ref="B29" location="'3.2 Tribal Cons. Requirements'!A1" display="Table 3.2. Required Information and Additional Instructions for Tribal Consultation" xr:uid="{9871BB88-8F3E-411C-A8B3-2A381F558676}"/>
    <hyperlink ref="B35" location="'4.2 Att. 3.1-A-B Requirements'!A1" display="Table 4.2. Required Information and Additional Instructions for Medicaid State Plan Attachments 3.1-A and 3.1-B (Coverage Pages)" xr:uid="{F13C19AD-0314-4849-BE22-034559F36271}"/>
    <hyperlink ref="B58" location="'5.2 Att. 4.19-B Requirements'!A1" display="Table 5.2. Required information and additional instructions for Medicaid State Plan Attachment 4.19-B (Reimbursement Pages)" xr:uid="{70D46415-047D-40F8-B28F-14493BA7D61E}"/>
    <hyperlink ref="B123" location="'5.3 Att. 4.19-B Transportation'!A1" display="Table 5.3. Required Information and Additional Instructions for Specialized Transportation  " xr:uid="{F11550AA-3298-4576-951C-BE2058ABF363}"/>
    <hyperlink ref="B131" location="'6.2 Time Study Requirements'!A1" display="Table 6.2. Requirements and Steps to Plan a Random Moment Time Study" xr:uid="{5A4F6981-19C1-4081-A7F2-0F893C231186}"/>
    <hyperlink ref="B152" location="'6.3 TSIP Contents'!A1" display="Table 6.3. Optional Headers and Information to Include in a TSIP with a RMTS Methodology" xr:uid="{980E83AD-6CCE-4282-94D3-C15012D64E94}"/>
    <hyperlink ref="B156" location="'7.2 Interagency Agr. Req''ments '!A1" display="Table 7.2. Required Information and Additional Instructions for Interagency Agreements for Medicaid Administrative Claiming" xr:uid="{50C717BB-E380-40AF-9AB3-8E89FB7360DF}"/>
    <hyperlink ref="B175" location="'8.2 TPL Requirements'!A1" display="Table 8.2. Required Information and Additional Instructions to Implement Flexibilities for Third-Party Liability" xr:uid="{D6E82B6E-135B-48A3-916F-0141D8444A0D}"/>
    <hyperlink ref="D64" r:id="rId105" location="p-75.508(d)" xr:uid="{CA68F9FD-0D40-410C-A53F-8F4F853457F0}"/>
    <hyperlink ref="D107" r:id="rId106" xr:uid="{3CA536F5-6168-47D8-9834-4974B44C8670}"/>
    <hyperlink ref="B10:C10" location="'2.2 Public Notice Requirements'!A1" display="Table 2.2. Required Information and Additional Instructions for Public Notice" xr:uid="{6764BF98-79A4-422D-9B0F-2BBE3BA8A1BF}"/>
    <hyperlink ref="D109" r:id="rId107" display="45 C.F.R. § 75.414 and 5 C.F.R. Appendix IV to Part 75 (C)(2)" xr:uid="{2BDCA6D1-6901-4CD1-A4BF-F74E4C225B26}"/>
    <hyperlink ref="D110" r:id="rId108" xr:uid="{83CFF46B-1A86-4D88-B38D-D1EEFB69EA42}"/>
    <hyperlink ref="D135" r:id="rId109" xr:uid="{0E18320B-05A2-4260-B3C2-565F6E4FF543}"/>
    <hyperlink ref="D136" r:id="rId110" xr:uid="{59974096-8FDF-49A1-950F-504100612B36}"/>
    <hyperlink ref="D146" r:id="rId111" xr:uid="{3793C53C-43ED-4710-B671-92606F9E1250}"/>
    <hyperlink ref="D148" r:id="rId112" xr:uid="{D0CD939C-7A0F-4EBF-93D0-29F578E8410B}"/>
    <hyperlink ref="D7" location="References__ForPrint!A1" display="For Print" xr:uid="{BCDA51CF-D9B8-4E44-AF17-9FE945CA5A12}"/>
    <hyperlink ref="D70" r:id="rId113" xr:uid="{FC5DC234-47C7-4196-BAD1-5F417099A326}"/>
    <hyperlink ref="D42" r:id="rId114" display="CMS recommendations based on SSA § 1905(a) " xr:uid="{F5CA04E1-3A26-4530-8566-F3869DDD994A}"/>
    <hyperlink ref="D46" r:id="rId115" display="CMS recommendations based on SSA § 1905(a) " xr:uid="{AD05255E-1F27-4286-8614-4C627F04BFF1}"/>
    <hyperlink ref="D45" r:id="rId116" display="Illinois SPA 21-0008" xr:uid="{794CEAB6-D736-4CA6-8A93-83775A9C63A1}"/>
    <hyperlink ref="D49" r:id="rId117" display="Illinois SPA 21-0008" xr:uid="{D09D2A8C-1415-48EB-A887-2A6BCEE57E27}"/>
    <hyperlink ref="D77" r:id="rId118" display="Oregon SPA 19-0011" xr:uid="{C48EC07B-607B-4E4A-853C-05FD0FC5A6E0}"/>
    <hyperlink ref="D80" r:id="rId119" display="Oregon SPA 19-0011" xr:uid="{184C13E8-77CF-4ED3-A6BA-BC643AD7E724}"/>
    <hyperlink ref="D83" r:id="rId120" display="Oregon SPA 19-0011" xr:uid="{DC320FA7-6322-4962-BB80-85A525B38D11}"/>
    <hyperlink ref="D86" r:id="rId121" display="Oregon SPA 19-0011" xr:uid="{159BC62C-47F5-4753-9D51-539286F43E57}"/>
    <hyperlink ref="D89" r:id="rId122" display="Oregon SPA 19-0011" xr:uid="{804466B1-655B-43B7-95E8-9D5E07D008E6}"/>
    <hyperlink ref="D92" r:id="rId123" display="Oregon SPA 19-0011" xr:uid="{9193B9E6-7A11-4909-A620-09FECEC10B73}"/>
    <hyperlink ref="D95" r:id="rId124" display="Oregon SPA 19-0011" xr:uid="{7C8A367C-1EA1-462C-8706-D9EF893E0F7F}"/>
    <hyperlink ref="D98" r:id="rId125" display="Comprehensive Guide, p. 61" xr:uid="{5B0E0F35-4D0D-4AC9-AA80-D16E4E26961B}"/>
  </hyperlinks>
  <pageMargins left="0.7" right="0.7" top="0.75" bottom="0.75" header="0.3" footer="0.3"/>
  <pageSetup orientation="portrait" r:id="rId126"/>
  <drawing r:id="rId12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89D12-4628-4075-8883-1AF61A9335A9}">
  <sheetPr codeName="Sheet22">
    <tabColor theme="1"/>
  </sheetPr>
  <dimension ref="A1:BN69"/>
  <sheetViews>
    <sheetView showGridLines="0" showRuler="0" view="pageLayout" topLeftCell="A2" zoomScaleNormal="100" zoomScaleSheetLayoutView="70" workbookViewId="0">
      <selection activeCell="C19" sqref="C19"/>
    </sheetView>
    <sheetView workbookViewId="1"/>
  </sheetViews>
  <sheetFormatPr defaultColWidth="8.5703125" defaultRowHeight="15" x14ac:dyDescent="0.25"/>
  <cols>
    <col min="1" max="1" width="4.42578125" style="1" customWidth="1"/>
    <col min="2" max="2" width="19.5703125" style="2" customWidth="1"/>
    <col min="3" max="3" width="57.42578125" style="1" customWidth="1"/>
    <col min="4" max="4" width="9.42578125" style="1" customWidth="1"/>
    <col min="5" max="5" width="38.42578125" style="1" customWidth="1"/>
    <col min="6" max="65" width="8.5703125" style="8"/>
    <col min="67" max="16384" width="8.5703125" style="1"/>
  </cols>
  <sheetData>
    <row r="1" spans="1:5" x14ac:dyDescent="0.25">
      <c r="A1"/>
      <c r="B1" s="10"/>
      <c r="C1"/>
      <c r="D1"/>
      <c r="E1" s="46" t="s">
        <v>2</v>
      </c>
    </row>
    <row r="2" spans="1:5" x14ac:dyDescent="0.25">
      <c r="A2"/>
      <c r="B2" s="10"/>
      <c r="C2"/>
      <c r="D2"/>
      <c r="E2" s="46" t="s">
        <v>4</v>
      </c>
    </row>
    <row r="3" spans="1:5" x14ac:dyDescent="0.25">
      <c r="A3"/>
      <c r="B3" s="10"/>
      <c r="C3"/>
      <c r="D3"/>
      <c r="E3" s="46"/>
    </row>
    <row r="4" spans="1:5" x14ac:dyDescent="0.25">
      <c r="A4"/>
      <c r="B4" s="10"/>
      <c r="C4"/>
      <c r="D4"/>
      <c r="E4" s="46"/>
    </row>
    <row r="5" spans="1:5" ht="23.25" x14ac:dyDescent="0.25">
      <c r="A5" s="31" t="s">
        <v>0</v>
      </c>
      <c r="B5" s="10"/>
      <c r="C5"/>
      <c r="D5"/>
    </row>
    <row r="6" spans="1:5" ht="3.75" customHeight="1" x14ac:dyDescent="0.25">
      <c r="A6" s="23"/>
      <c r="B6" s="23"/>
      <c r="C6" s="23"/>
      <c r="D6" s="23"/>
      <c r="E6" s="23"/>
    </row>
    <row r="7" spans="1:5" x14ac:dyDescent="0.25">
      <c r="B7" s="1"/>
    </row>
    <row r="8" spans="1:5" ht="20.25" x14ac:dyDescent="0.25">
      <c r="A8" s="84" t="s">
        <v>659</v>
      </c>
      <c r="B8" s="61"/>
      <c r="C8" s="23"/>
      <c r="D8" s="23"/>
      <c r="E8" s="23"/>
    </row>
    <row r="9" spans="1:5" ht="98.25" customHeight="1" x14ac:dyDescent="0.25">
      <c r="A9" s="394" t="s">
        <v>660</v>
      </c>
      <c r="B9" s="394"/>
      <c r="C9" s="394"/>
      <c r="D9" s="394"/>
      <c r="E9" s="394"/>
    </row>
    <row r="10" spans="1:5" ht="6.75" customHeight="1" x14ac:dyDescent="0.25">
      <c r="A10" s="179"/>
      <c r="C10" s="179"/>
      <c r="D10" s="179"/>
      <c r="E10" s="179"/>
    </row>
    <row r="11" spans="1:5" ht="15.75" customHeight="1" x14ac:dyDescent="0.25">
      <c r="A11" s="179"/>
      <c r="C11" s="179"/>
      <c r="D11" s="179"/>
      <c r="E11" s="179"/>
    </row>
    <row r="12" spans="1:5" x14ac:dyDescent="0.25">
      <c r="A12" s="2"/>
      <c r="C12" s="2"/>
      <c r="D12" s="2"/>
      <c r="E12" s="2"/>
    </row>
    <row r="30" spans="1:5" x14ac:dyDescent="0.25">
      <c r="A30"/>
      <c r="B30" s="10"/>
      <c r="C30"/>
      <c r="D30"/>
      <c r="E30" s="46"/>
    </row>
    <row r="31" spans="1:5" x14ac:dyDescent="0.25">
      <c r="A31"/>
      <c r="B31" s="10"/>
      <c r="C31"/>
      <c r="D31"/>
      <c r="E31" s="46"/>
    </row>
    <row r="32" spans="1:5" x14ac:dyDescent="0.25">
      <c r="A32"/>
      <c r="B32" s="10"/>
      <c r="C32"/>
      <c r="D32"/>
      <c r="E32" s="46"/>
    </row>
    <row r="33" spans="1:66" x14ac:dyDescent="0.25">
      <c r="A33"/>
      <c r="B33" s="10"/>
      <c r="C33"/>
      <c r="D33"/>
      <c r="E33" s="46"/>
    </row>
    <row r="34" spans="1:66" ht="22.5" customHeight="1" x14ac:dyDescent="0.25">
      <c r="A34" s="31" t="s">
        <v>0</v>
      </c>
      <c r="B34" s="10"/>
      <c r="C34"/>
      <c r="D34"/>
    </row>
    <row r="35" spans="1:66" s="24" customFormat="1" ht="3.75" customHeight="1" x14ac:dyDescent="0.25">
      <c r="A35" s="23"/>
      <c r="B35" s="23"/>
      <c r="C35" s="23"/>
      <c r="D35" s="23"/>
      <c r="E35" s="23"/>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62"/>
    </row>
    <row r="36" spans="1:66" ht="10.5" customHeight="1" x14ac:dyDescent="0.25">
      <c r="B36" s="1"/>
    </row>
    <row r="37" spans="1:66" ht="20.25" x14ac:dyDescent="0.25">
      <c r="A37" s="84" t="s">
        <v>46</v>
      </c>
      <c r="B37" s="61"/>
      <c r="C37" s="23"/>
      <c r="D37" s="23"/>
      <c r="E37" s="23"/>
    </row>
    <row r="38" spans="1:66" s="8" customFormat="1" ht="15" customHeight="1" x14ac:dyDescent="0.25">
      <c r="A38" s="20"/>
      <c r="B38" s="20"/>
      <c r="C38" s="20"/>
      <c r="D38" s="20"/>
      <c r="E38" s="20"/>
      <c r="BN38"/>
    </row>
    <row r="39" spans="1:66" s="8" customFormat="1" ht="18.75" customHeight="1" x14ac:dyDescent="0.25">
      <c r="A39" s="94" t="s">
        <v>4</v>
      </c>
      <c r="B39"/>
      <c r="C39" s="20"/>
      <c r="D39" s="20"/>
      <c r="E39" s="20"/>
      <c r="BN39"/>
    </row>
    <row r="40" spans="1:66" s="8" customFormat="1" ht="2.25" customHeight="1" x14ac:dyDescent="0.25">
      <c r="A40" s="23"/>
      <c r="B40" s="23"/>
      <c r="C40" s="146"/>
      <c r="D40" s="146"/>
      <c r="E40" s="146"/>
      <c r="BN40"/>
    </row>
    <row r="41" spans="1:66" s="8" customFormat="1" x14ac:dyDescent="0.25">
      <c r="A41" s="395" t="s">
        <v>47</v>
      </c>
      <c r="B41" s="396"/>
      <c r="C41" s="300" t="s">
        <v>48</v>
      </c>
      <c r="D41" s="301"/>
      <c r="E41" s="302"/>
      <c r="BN41"/>
    </row>
    <row r="42" spans="1:66" s="8" customFormat="1" x14ac:dyDescent="0.25">
      <c r="A42" s="395" t="s">
        <v>49</v>
      </c>
      <c r="B42" s="396"/>
      <c r="C42" s="300" t="s">
        <v>50</v>
      </c>
      <c r="D42" s="301"/>
      <c r="E42" s="302"/>
      <c r="BN42"/>
    </row>
    <row r="43" spans="1:66" s="8" customFormat="1" x14ac:dyDescent="0.25">
      <c r="A43" s="395" t="s">
        <v>51</v>
      </c>
      <c r="B43" s="396"/>
      <c r="C43" s="300" t="s">
        <v>52</v>
      </c>
      <c r="D43" s="301"/>
      <c r="E43" s="302"/>
      <c r="BN43"/>
    </row>
    <row r="44" spans="1:66" s="8" customFormat="1" x14ac:dyDescent="0.25">
      <c r="A44" s="395" t="s">
        <v>53</v>
      </c>
      <c r="B44" s="396"/>
      <c r="C44" s="300" t="s">
        <v>54</v>
      </c>
      <c r="D44" s="301"/>
      <c r="E44" s="302"/>
      <c r="BN44"/>
    </row>
    <row r="45" spans="1:66" s="8" customFormat="1" x14ac:dyDescent="0.25">
      <c r="A45" s="397" t="s">
        <v>55</v>
      </c>
      <c r="B45" s="398"/>
      <c r="C45" s="300" t="s">
        <v>661</v>
      </c>
      <c r="D45" s="301"/>
      <c r="E45" s="302"/>
      <c r="BN45"/>
    </row>
    <row r="46" spans="1:66" s="8" customFormat="1" ht="14.45" customHeight="1" x14ac:dyDescent="0.25">
      <c r="A46" s="395" t="s">
        <v>56</v>
      </c>
      <c r="B46" s="396"/>
      <c r="C46" s="300" t="s">
        <v>57</v>
      </c>
      <c r="D46" s="301"/>
      <c r="E46" s="302"/>
      <c r="BN46"/>
    </row>
    <row r="47" spans="1:66" s="8" customFormat="1" x14ac:dyDescent="0.25">
      <c r="A47" s="395" t="s">
        <v>58</v>
      </c>
      <c r="B47" s="396"/>
      <c r="C47" s="300" t="s">
        <v>59</v>
      </c>
      <c r="D47" s="301"/>
      <c r="E47" s="302"/>
      <c r="BN47"/>
    </row>
    <row r="48" spans="1:66" s="8" customFormat="1" x14ac:dyDescent="0.25">
      <c r="A48" s="395" t="s">
        <v>60</v>
      </c>
      <c r="B48" s="396"/>
      <c r="C48" s="300" t="s">
        <v>61</v>
      </c>
      <c r="D48" s="301"/>
      <c r="E48" s="302"/>
      <c r="BN48"/>
    </row>
    <row r="49" spans="1:66" s="8" customFormat="1" x14ac:dyDescent="0.25">
      <c r="A49" s="395" t="s">
        <v>62</v>
      </c>
      <c r="B49" s="396"/>
      <c r="C49" s="300" t="s">
        <v>63</v>
      </c>
      <c r="D49" s="301"/>
      <c r="E49" s="302"/>
      <c r="BN49"/>
    </row>
    <row r="50" spans="1:66" s="8" customFormat="1" x14ac:dyDescent="0.25">
      <c r="A50" s="395" t="s">
        <v>64</v>
      </c>
      <c r="B50" s="396"/>
      <c r="C50" s="300" t="s">
        <v>65</v>
      </c>
      <c r="D50" s="301"/>
      <c r="E50" s="302"/>
      <c r="BN50"/>
    </row>
    <row r="51" spans="1:66" s="8" customFormat="1" x14ac:dyDescent="0.25">
      <c r="A51" s="395" t="s">
        <v>66</v>
      </c>
      <c r="B51" s="396"/>
      <c r="C51" s="300" t="s">
        <v>67</v>
      </c>
      <c r="D51" s="301"/>
      <c r="E51" s="302"/>
      <c r="BN51"/>
    </row>
    <row r="52" spans="1:66" x14ac:dyDescent="0.25">
      <c r="A52" s="395" t="s">
        <v>68</v>
      </c>
      <c r="B52" s="396"/>
      <c r="C52" s="300" t="s">
        <v>69</v>
      </c>
      <c r="D52" s="301"/>
      <c r="E52" s="302"/>
    </row>
    <row r="53" spans="1:66" x14ac:dyDescent="0.25">
      <c r="A53" s="395" t="s">
        <v>70</v>
      </c>
      <c r="B53" s="396"/>
      <c r="C53" s="91" t="s">
        <v>71</v>
      </c>
      <c r="D53" s="202"/>
      <c r="E53" s="86"/>
    </row>
    <row r="54" spans="1:66" x14ac:dyDescent="0.25">
      <c r="A54" s="395" t="s">
        <v>72</v>
      </c>
      <c r="B54" s="396"/>
      <c r="C54" s="300" t="s">
        <v>73</v>
      </c>
      <c r="D54" s="301"/>
      <c r="E54" s="302"/>
    </row>
    <row r="55" spans="1:66" x14ac:dyDescent="0.25">
      <c r="A55" s="395" t="s">
        <v>74</v>
      </c>
      <c r="B55" s="396"/>
      <c r="C55" s="300" t="s">
        <v>75</v>
      </c>
      <c r="D55" s="301"/>
      <c r="E55" s="302"/>
    </row>
    <row r="56" spans="1:66" x14ac:dyDescent="0.25">
      <c r="A56" s="395" t="s">
        <v>76</v>
      </c>
      <c r="B56" s="396"/>
      <c r="C56" s="300" t="s">
        <v>77</v>
      </c>
      <c r="D56" s="301"/>
      <c r="E56" s="302"/>
    </row>
    <row r="57" spans="1:66" x14ac:dyDescent="0.25">
      <c r="A57" s="395" t="s">
        <v>78</v>
      </c>
      <c r="B57" s="396"/>
      <c r="C57" s="300" t="s">
        <v>79</v>
      </c>
      <c r="D57" s="301"/>
      <c r="E57" s="302"/>
    </row>
    <row r="58" spans="1:66" x14ac:dyDescent="0.25">
      <c r="A58" s="395" t="s">
        <v>80</v>
      </c>
      <c r="B58" s="396"/>
      <c r="C58" s="300" t="s">
        <v>81</v>
      </c>
      <c r="D58" s="301"/>
      <c r="E58" s="302"/>
    </row>
    <row r="59" spans="1:66" x14ac:dyDescent="0.25">
      <c r="A59" s="395" t="s">
        <v>82</v>
      </c>
      <c r="B59" s="396"/>
      <c r="C59" s="300" t="s">
        <v>83</v>
      </c>
      <c r="D59" s="301"/>
      <c r="E59" s="302"/>
    </row>
    <row r="60" spans="1:66" x14ac:dyDescent="0.25">
      <c r="A60" s="395" t="s">
        <v>84</v>
      </c>
      <c r="B60" s="396"/>
      <c r="C60" s="300" t="s">
        <v>85</v>
      </c>
      <c r="D60" s="301"/>
      <c r="E60" s="302"/>
    </row>
    <row r="61" spans="1:66" x14ac:dyDescent="0.25">
      <c r="A61" s="395" t="s">
        <v>86</v>
      </c>
      <c r="B61" s="396"/>
      <c r="C61" s="300" t="s">
        <v>87</v>
      </c>
      <c r="D61" s="301"/>
      <c r="E61" s="302"/>
    </row>
    <row r="62" spans="1:66" x14ac:dyDescent="0.25">
      <c r="A62" s="395" t="s">
        <v>88</v>
      </c>
      <c r="B62" s="396"/>
      <c r="C62" s="300" t="s">
        <v>89</v>
      </c>
      <c r="D62" s="301"/>
      <c r="E62" s="302"/>
    </row>
    <row r="63" spans="1:66" x14ac:dyDescent="0.25">
      <c r="A63" s="395" t="s">
        <v>90</v>
      </c>
      <c r="B63" s="396"/>
      <c r="C63" s="300" t="s">
        <v>91</v>
      </c>
      <c r="D63" s="301"/>
      <c r="E63" s="302"/>
    </row>
    <row r="64" spans="1:66" x14ac:dyDescent="0.25">
      <c r="A64" s="395" t="s">
        <v>92</v>
      </c>
      <c r="B64" s="396"/>
      <c r="C64" s="300" t="s">
        <v>93</v>
      </c>
      <c r="D64" s="301"/>
      <c r="E64" s="302"/>
    </row>
    <row r="65" spans="1:5" x14ac:dyDescent="0.25">
      <c r="A65" s="395" t="s">
        <v>94</v>
      </c>
      <c r="B65" s="396"/>
      <c r="C65" s="300" t="s">
        <v>95</v>
      </c>
      <c r="D65" s="301"/>
      <c r="E65" s="302"/>
    </row>
    <row r="66" spans="1:5" x14ac:dyDescent="0.25">
      <c r="A66" s="395" t="s">
        <v>96</v>
      </c>
      <c r="B66" s="396"/>
      <c r="C66" s="300" t="s">
        <v>97</v>
      </c>
      <c r="D66" s="301"/>
      <c r="E66" s="302"/>
    </row>
    <row r="67" spans="1:5" x14ac:dyDescent="0.25">
      <c r="A67" s="395" t="s">
        <v>98</v>
      </c>
      <c r="B67" s="396"/>
      <c r="C67" s="300" t="s">
        <v>99</v>
      </c>
      <c r="D67" s="301"/>
      <c r="E67" s="302"/>
    </row>
    <row r="68" spans="1:5" x14ac:dyDescent="0.25">
      <c r="A68" s="395" t="s">
        <v>100</v>
      </c>
      <c r="B68" s="396"/>
      <c r="C68" s="300" t="s">
        <v>101</v>
      </c>
      <c r="D68" s="301"/>
      <c r="E68" s="302"/>
    </row>
    <row r="69" spans="1:5" x14ac:dyDescent="0.25">
      <c r="A69" s="395" t="s">
        <v>102</v>
      </c>
      <c r="B69" s="396"/>
      <c r="C69" s="300" t="s">
        <v>103</v>
      </c>
      <c r="D69" s="301"/>
      <c r="E69" s="302"/>
    </row>
  </sheetData>
  <sheetProtection algorithmName="SHA-512" hashValue="tEY3ID+7fy1/ueHrKAi2V3j8Y92CUowJwUBiJAFd9kWEf2uGJxuhi8PL/nK0wpkgeqV9c4Td0KDLTDMiQAdClA==" saltValue="8ehW8h4dVLo11vTJQhGZYw==" spinCount="100000" sheet="1" objects="1" scenarios="1"/>
  <mergeCells count="58">
    <mergeCell ref="C65:E65"/>
    <mergeCell ref="C66:E66"/>
    <mergeCell ref="C67:E67"/>
    <mergeCell ref="C68:E68"/>
    <mergeCell ref="C69:E69"/>
    <mergeCell ref="C63:E63"/>
    <mergeCell ref="C64:E64"/>
    <mergeCell ref="C50:E50"/>
    <mergeCell ref="C51:E51"/>
    <mergeCell ref="C52:E52"/>
    <mergeCell ref="C54:E54"/>
    <mergeCell ref="C55:E55"/>
    <mergeCell ref="C56:E56"/>
    <mergeCell ref="C57:E57"/>
    <mergeCell ref="C58:E58"/>
    <mergeCell ref="C59:E59"/>
    <mergeCell ref="C60:E60"/>
    <mergeCell ref="C61:E61"/>
    <mergeCell ref="C62:E62"/>
    <mergeCell ref="A69:B69"/>
    <mergeCell ref="A63:B63"/>
    <mergeCell ref="A64:B64"/>
    <mergeCell ref="A65:B65"/>
    <mergeCell ref="A66:B66"/>
    <mergeCell ref="A67:B67"/>
    <mergeCell ref="A68:B68"/>
    <mergeCell ref="A62:B62"/>
    <mergeCell ref="A50:B50"/>
    <mergeCell ref="A51:B51"/>
    <mergeCell ref="A52:B52"/>
    <mergeCell ref="A54:B54"/>
    <mergeCell ref="A55:B55"/>
    <mergeCell ref="A56:B56"/>
    <mergeCell ref="A57:B57"/>
    <mergeCell ref="A58:B58"/>
    <mergeCell ref="A59:B59"/>
    <mergeCell ref="A60:B60"/>
    <mergeCell ref="A61:B61"/>
    <mergeCell ref="A53:B53"/>
    <mergeCell ref="A46:B46"/>
    <mergeCell ref="C46:E46"/>
    <mergeCell ref="C47:E47"/>
    <mergeCell ref="A49:B49"/>
    <mergeCell ref="C49:E49"/>
    <mergeCell ref="A47:B47"/>
    <mergeCell ref="A48:B48"/>
    <mergeCell ref="C48:E48"/>
    <mergeCell ref="A43:B43"/>
    <mergeCell ref="C43:E43"/>
    <mergeCell ref="A44:B44"/>
    <mergeCell ref="C44:E44"/>
    <mergeCell ref="A45:B45"/>
    <mergeCell ref="C45:E45"/>
    <mergeCell ref="A9:E9"/>
    <mergeCell ref="A41:B41"/>
    <mergeCell ref="C41:E41"/>
    <mergeCell ref="A42:B42"/>
    <mergeCell ref="C42:E42"/>
  </mergeCells>
  <hyperlinks>
    <hyperlink ref="E1" location="'Table of Contents'!A1" display="Table of Content" xr:uid="{E93804CA-6A00-4CEE-930B-74830BA43756}"/>
    <hyperlink ref="E2" location="Acronyms!A1" display="Acronyms" xr:uid="{DFC5F62F-F354-41E0-8ED4-FD5395375F35}"/>
  </hyperlinks>
  <pageMargins left="0.25" right="0.25" top="0.75" bottom="0.75" header="0.3" footer="0.3"/>
  <pageSetup fitToWidth="0" fitToHeight="0" orientation="landscape" horizontalDpi="90" verticalDpi="90" r:id="rId1"/>
  <headerFooter>
    <oddFooter>&amp;R&amp;P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4D951-F80F-472D-8E35-4D34E69F5E50}">
  <sheetPr codeName="Sheet23">
    <tabColor theme="1"/>
  </sheetPr>
  <dimension ref="A1:BN61"/>
  <sheetViews>
    <sheetView showGridLines="0" showRuler="0" view="pageLayout" zoomScaleNormal="100" zoomScaleSheetLayoutView="70" workbookViewId="0">
      <selection activeCell="E2" sqref="E2"/>
    </sheetView>
    <sheetView workbookViewId="1"/>
  </sheetViews>
  <sheetFormatPr defaultColWidth="8.5703125" defaultRowHeight="15" x14ac:dyDescent="0.25"/>
  <cols>
    <col min="1" max="1" width="5.140625" style="1" customWidth="1"/>
    <col min="2" max="2" width="18.5703125" style="2" customWidth="1"/>
    <col min="3" max="3" width="58" style="1" customWidth="1"/>
    <col min="4" max="4" width="9.140625" style="1" customWidth="1"/>
    <col min="5" max="5" width="37.85546875" style="1" customWidth="1"/>
    <col min="6" max="65" width="8.5703125" style="8"/>
    <col min="67" max="16384" width="8.5703125" style="1"/>
  </cols>
  <sheetData>
    <row r="1" spans="1:5" x14ac:dyDescent="0.25">
      <c r="A1"/>
      <c r="B1" s="10"/>
      <c r="C1"/>
      <c r="D1"/>
      <c r="E1" s="46" t="s">
        <v>2</v>
      </c>
    </row>
    <row r="2" spans="1:5" x14ac:dyDescent="0.25">
      <c r="A2"/>
      <c r="B2" s="10"/>
      <c r="C2"/>
      <c r="D2"/>
      <c r="E2" s="46" t="s">
        <v>662</v>
      </c>
    </row>
    <row r="3" spans="1:5" x14ac:dyDescent="0.25">
      <c r="A3"/>
      <c r="B3" s="10"/>
      <c r="C3"/>
      <c r="D3"/>
      <c r="E3" s="46"/>
    </row>
    <row r="4" spans="1:5" x14ac:dyDescent="0.25">
      <c r="A4"/>
      <c r="B4" s="10"/>
      <c r="C4"/>
      <c r="D4"/>
      <c r="E4" s="46"/>
    </row>
    <row r="5" spans="1:5" ht="23.25" x14ac:dyDescent="0.25">
      <c r="A5" s="31" t="s">
        <v>0</v>
      </c>
      <c r="B5" s="10"/>
      <c r="C5"/>
      <c r="D5"/>
    </row>
    <row r="6" spans="1:5" ht="3.75" customHeight="1" x14ac:dyDescent="0.25">
      <c r="A6" s="23"/>
      <c r="B6" s="23"/>
      <c r="C6" s="23"/>
      <c r="D6" s="23"/>
      <c r="E6" s="23"/>
    </row>
    <row r="7" spans="1:5" x14ac:dyDescent="0.25">
      <c r="B7" s="1"/>
    </row>
    <row r="8" spans="1:5" ht="20.25" x14ac:dyDescent="0.25">
      <c r="A8" s="84" t="s">
        <v>663</v>
      </c>
      <c r="B8" s="61"/>
      <c r="C8" s="23"/>
      <c r="D8" s="23"/>
      <c r="E8" s="23"/>
    </row>
    <row r="9" spans="1:5" ht="102" customHeight="1" x14ac:dyDescent="0.25">
      <c r="A9" s="394" t="s">
        <v>660</v>
      </c>
      <c r="B9" s="394"/>
      <c r="C9" s="394"/>
      <c r="D9" s="394"/>
      <c r="E9" s="394"/>
    </row>
    <row r="10" spans="1:5" ht="6.75" customHeight="1" x14ac:dyDescent="0.25">
      <c r="A10" s="179"/>
      <c r="B10" s="179"/>
      <c r="C10" s="179"/>
      <c r="D10" s="179"/>
      <c r="E10" s="179"/>
    </row>
    <row r="11" spans="1:5" ht="15.75" customHeight="1" x14ac:dyDescent="0.25">
      <c r="A11" s="179"/>
      <c r="C11" s="179"/>
      <c r="D11" s="179"/>
      <c r="E11" s="179"/>
    </row>
    <row r="12" spans="1:5" x14ac:dyDescent="0.25">
      <c r="A12" s="2"/>
      <c r="C12" s="2"/>
      <c r="D12" s="2"/>
      <c r="E12" s="2"/>
    </row>
    <row r="30" spans="1:5" x14ac:dyDescent="0.25">
      <c r="A30"/>
      <c r="B30" s="10"/>
      <c r="C30"/>
      <c r="D30"/>
      <c r="E30" s="46"/>
    </row>
    <row r="31" spans="1:5" x14ac:dyDescent="0.25">
      <c r="A31"/>
      <c r="B31" s="10"/>
      <c r="C31"/>
      <c r="D31"/>
      <c r="E31" s="46"/>
    </row>
    <row r="32" spans="1:5" x14ac:dyDescent="0.25">
      <c r="A32"/>
      <c r="B32" s="10"/>
      <c r="C32"/>
      <c r="D32"/>
      <c r="E32" s="46"/>
    </row>
    <row r="33" spans="1:66" x14ac:dyDescent="0.25">
      <c r="A33"/>
      <c r="B33" s="10"/>
      <c r="C33"/>
      <c r="D33"/>
      <c r="E33" s="46"/>
    </row>
    <row r="34" spans="1:66" ht="22.5" customHeight="1" x14ac:dyDescent="0.25">
      <c r="A34" s="31" t="s">
        <v>0</v>
      </c>
      <c r="B34" s="10"/>
      <c r="C34"/>
      <c r="D34"/>
    </row>
    <row r="35" spans="1:66" s="24" customFormat="1" ht="3.75" customHeight="1" x14ac:dyDescent="0.25">
      <c r="A35" s="23"/>
      <c r="B35" s="23"/>
      <c r="C35" s="23"/>
      <c r="D35" s="23"/>
      <c r="E35" s="23"/>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62"/>
    </row>
    <row r="36" spans="1:66" ht="10.5" customHeight="1" x14ac:dyDescent="0.25">
      <c r="B36" s="1"/>
    </row>
    <row r="37" spans="1:66" ht="20.25" x14ac:dyDescent="0.25">
      <c r="A37" s="84" t="s">
        <v>6</v>
      </c>
      <c r="B37" s="61"/>
      <c r="C37" s="23"/>
      <c r="D37" s="23"/>
      <c r="E37" s="23"/>
    </row>
    <row r="38" spans="1:66" ht="127.5" customHeight="1" x14ac:dyDescent="0.25">
      <c r="A38" s="399" t="s">
        <v>664</v>
      </c>
      <c r="B38" s="399"/>
      <c r="C38" s="399"/>
      <c r="D38" s="399"/>
      <c r="E38" s="399"/>
    </row>
    <row r="39" spans="1:66" ht="186.75" customHeight="1" x14ac:dyDescent="0.25">
      <c r="A39" s="290" t="s">
        <v>665</v>
      </c>
      <c r="B39" s="290"/>
      <c r="C39" s="290"/>
      <c r="D39" s="290"/>
      <c r="E39" s="290"/>
    </row>
    <row r="40" spans="1:66" s="8" customFormat="1" ht="98.25" customHeight="1" x14ac:dyDescent="0.25">
      <c r="A40" s="292" t="s">
        <v>666</v>
      </c>
      <c r="B40" s="292"/>
      <c r="C40" s="292"/>
      <c r="D40" s="292"/>
      <c r="E40" s="292"/>
      <c r="BN40"/>
    </row>
    <row r="41" spans="1:66" s="8" customFormat="1" ht="102" customHeight="1" x14ac:dyDescent="0.25">
      <c r="A41" s="292" t="s">
        <v>667</v>
      </c>
      <c r="B41" s="292"/>
      <c r="C41" s="292"/>
      <c r="D41" s="292"/>
      <c r="E41" s="292"/>
      <c r="BN41"/>
    </row>
    <row r="42" spans="1:66" ht="38.25" customHeight="1" x14ac:dyDescent="0.25">
      <c r="A42" s="292" t="s">
        <v>113</v>
      </c>
      <c r="B42" s="292"/>
      <c r="C42" s="292"/>
      <c r="D42" s="292"/>
      <c r="E42" s="292"/>
    </row>
    <row r="43" spans="1:66" s="175" customFormat="1" ht="65.25" customHeight="1" x14ac:dyDescent="0.25">
      <c r="A43" s="399" t="s">
        <v>668</v>
      </c>
      <c r="B43" s="399"/>
      <c r="C43" s="399"/>
      <c r="D43" s="399"/>
      <c r="E43" s="399"/>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76"/>
      <c r="BM43" s="176"/>
      <c r="BN43" s="17"/>
    </row>
    <row r="44" spans="1:66" ht="51" customHeight="1" x14ac:dyDescent="0.25">
      <c r="A44" s="400" t="s">
        <v>669</v>
      </c>
      <c r="B44" s="400"/>
      <c r="C44" s="400"/>
      <c r="D44" s="400"/>
      <c r="E44" s="400"/>
    </row>
    <row r="45" spans="1:66" ht="71.25" customHeight="1" x14ac:dyDescent="0.25">
      <c r="A45" s="290" t="s">
        <v>670</v>
      </c>
      <c r="B45" s="290"/>
      <c r="C45" s="290"/>
      <c r="D45" s="290"/>
      <c r="E45" s="290"/>
    </row>
    <row r="46" spans="1:66" ht="115.5" customHeight="1" x14ac:dyDescent="0.25">
      <c r="A46" s="292" t="s">
        <v>671</v>
      </c>
      <c r="B46" s="292"/>
      <c r="C46" s="292"/>
      <c r="D46" s="292"/>
      <c r="E46" s="292"/>
    </row>
    <row r="47" spans="1:66" x14ac:dyDescent="0.25">
      <c r="A47" s="399" t="s">
        <v>672</v>
      </c>
      <c r="B47" s="399"/>
      <c r="C47" s="399"/>
      <c r="D47" s="399"/>
      <c r="E47" s="399"/>
    </row>
    <row r="48" spans="1:66" ht="155.25" customHeight="1" x14ac:dyDescent="0.25">
      <c r="A48" s="290" t="s">
        <v>673</v>
      </c>
      <c r="B48" s="290"/>
      <c r="C48" s="290"/>
      <c r="D48" s="290"/>
      <c r="E48" s="290"/>
    </row>
    <row r="49" spans="1:5" ht="49.5" customHeight="1" x14ac:dyDescent="0.25">
      <c r="A49" s="292" t="s">
        <v>119</v>
      </c>
      <c r="B49" s="292"/>
      <c r="C49" s="292"/>
      <c r="D49" s="292"/>
      <c r="E49" s="292"/>
    </row>
    <row r="50" spans="1:5" ht="62.25" customHeight="1" x14ac:dyDescent="0.25">
      <c r="A50" s="292" t="s">
        <v>925</v>
      </c>
      <c r="B50" s="292"/>
      <c r="C50" s="292"/>
      <c r="D50" s="292"/>
      <c r="E50" s="292"/>
    </row>
    <row r="51" spans="1:5" ht="36.75" customHeight="1" x14ac:dyDescent="0.25">
      <c r="A51" s="292"/>
      <c r="B51" s="292"/>
      <c r="C51" s="292"/>
      <c r="D51" s="292"/>
      <c r="E51" s="292"/>
    </row>
    <row r="52" spans="1:5" x14ac:dyDescent="0.25">
      <c r="A52" s="292"/>
      <c r="B52" s="292"/>
      <c r="C52" s="292"/>
      <c r="D52" s="292"/>
      <c r="E52" s="292"/>
    </row>
    <row r="53" spans="1:5" x14ac:dyDescent="0.25">
      <c r="A53" s="292"/>
      <c r="B53" s="292"/>
      <c r="C53" s="292"/>
      <c r="D53" s="292"/>
      <c r="E53" s="292"/>
    </row>
    <row r="54" spans="1:5" x14ac:dyDescent="0.25">
      <c r="A54" s="292"/>
      <c r="B54" s="292"/>
      <c r="C54" s="292"/>
      <c r="D54" s="292"/>
      <c r="E54" s="292"/>
    </row>
    <row r="55" spans="1:5" x14ac:dyDescent="0.25">
      <c r="A55" s="292"/>
      <c r="B55" s="292"/>
      <c r="C55" s="292"/>
      <c r="D55" s="292"/>
      <c r="E55" s="292"/>
    </row>
    <row r="56" spans="1:5" x14ac:dyDescent="0.25">
      <c r="A56" s="292"/>
      <c r="B56" s="292"/>
      <c r="C56" s="292"/>
      <c r="D56" s="292"/>
      <c r="E56" s="292"/>
    </row>
    <row r="57" spans="1:5" x14ac:dyDescent="0.25">
      <c r="A57" s="292"/>
      <c r="B57" s="292"/>
      <c r="C57" s="292"/>
      <c r="D57" s="292"/>
      <c r="E57" s="292"/>
    </row>
    <row r="58" spans="1:5" x14ac:dyDescent="0.25">
      <c r="A58" s="292"/>
      <c r="B58" s="292"/>
      <c r="C58" s="292"/>
      <c r="D58" s="292"/>
      <c r="E58" s="292"/>
    </row>
    <row r="59" spans="1:5" x14ac:dyDescent="0.25">
      <c r="A59" s="292"/>
      <c r="B59" s="292"/>
      <c r="C59" s="292"/>
      <c r="D59" s="292"/>
      <c r="E59" s="292"/>
    </row>
    <row r="60" spans="1:5" x14ac:dyDescent="0.25">
      <c r="A60" s="292"/>
      <c r="B60" s="292"/>
      <c r="C60" s="292"/>
      <c r="D60" s="292"/>
      <c r="E60" s="292"/>
    </row>
    <row r="61" spans="1:5" x14ac:dyDescent="0.25">
      <c r="A61" s="292"/>
      <c r="B61" s="292"/>
      <c r="C61" s="292"/>
      <c r="D61" s="292"/>
      <c r="E61" s="292"/>
    </row>
  </sheetData>
  <sheetProtection algorithmName="SHA-512" hashValue="ZNga2D5oXTjKdHo2GDwmz9CocqEQVuohI8nmqHC+cIc6wgBv7nqijr3jsrG5CvAEiRfbqx2Ltl8mObnW18RHWQ==" saltValue="ror0jx+FPKGMn1pjEs82+A==" spinCount="100000" sheet="1" objects="1" scenarios="1"/>
  <mergeCells count="25">
    <mergeCell ref="A41:E41"/>
    <mergeCell ref="A9:E9"/>
    <mergeCell ref="A38:E38"/>
    <mergeCell ref="A39:E39"/>
    <mergeCell ref="A40:E40"/>
    <mergeCell ref="A42:E42"/>
    <mergeCell ref="A43:E43"/>
    <mergeCell ref="A48:E48"/>
    <mergeCell ref="A49:E49"/>
    <mergeCell ref="A50:E50"/>
    <mergeCell ref="A44:E44"/>
    <mergeCell ref="A45:E45"/>
    <mergeCell ref="A46:E46"/>
    <mergeCell ref="A47:E47"/>
    <mergeCell ref="A51:E51"/>
    <mergeCell ref="A52:E52"/>
    <mergeCell ref="A53:E53"/>
    <mergeCell ref="A54:E54"/>
    <mergeCell ref="A55:E55"/>
    <mergeCell ref="A61:E61"/>
    <mergeCell ref="A56:E56"/>
    <mergeCell ref="A57:E57"/>
    <mergeCell ref="A58:E58"/>
    <mergeCell ref="A59:E59"/>
    <mergeCell ref="A60:E60"/>
  </mergeCells>
  <hyperlinks>
    <hyperlink ref="E1" location="'Table of Contents'!A1" display="Table of Contents" xr:uid="{3BAA4B49-B569-4C9F-AC92-D9B348B3C660}"/>
    <hyperlink ref="E2" location="Introduction!A1" display="Introduction" xr:uid="{59BD7B10-07CC-46E3-8C5D-33EDADE5D276}"/>
  </hyperlinks>
  <pageMargins left="0.25" right="0.25" top="0.75" bottom="0.75" header="0.3" footer="0.3"/>
  <pageSetup fitToWidth="0" fitToHeight="0" orientation="landscape" horizontalDpi="90" verticalDpi="90" r:id="rId1"/>
  <headerFooter>
    <oddFooter>&amp;R&amp;P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E7F26-5FAC-4B97-8EFA-FD70576B2D49}">
  <sheetPr codeName="Sheet24">
    <tabColor theme="1"/>
  </sheetPr>
  <dimension ref="A1:BN62"/>
  <sheetViews>
    <sheetView showGridLines="0" showRuler="0" view="pageLayout" topLeftCell="A2" zoomScaleNormal="100" zoomScaleSheetLayoutView="70" workbookViewId="0">
      <selection activeCell="A41" sqref="A41"/>
    </sheetView>
    <sheetView view="pageLayout" zoomScaleNormal="100" workbookViewId="1"/>
  </sheetViews>
  <sheetFormatPr defaultColWidth="8.5703125" defaultRowHeight="15" x14ac:dyDescent="0.25"/>
  <cols>
    <col min="1" max="1" width="5.42578125" style="1" customWidth="1"/>
    <col min="2" max="2" width="18.5703125" style="2" customWidth="1"/>
    <col min="3" max="3" width="58" style="1" customWidth="1"/>
    <col min="4" max="4" width="9.140625" style="1" customWidth="1"/>
    <col min="5" max="5" width="38.140625" style="1" customWidth="1"/>
    <col min="6" max="65" width="8.5703125" style="8"/>
    <col min="67" max="16384" width="8.5703125" style="1"/>
  </cols>
  <sheetData>
    <row r="1" spans="1:5" x14ac:dyDescent="0.25">
      <c r="A1"/>
      <c r="B1" s="10"/>
      <c r="C1"/>
      <c r="D1"/>
      <c r="E1" s="46" t="s">
        <v>2</v>
      </c>
    </row>
    <row r="2" spans="1:5" x14ac:dyDescent="0.25">
      <c r="A2"/>
      <c r="B2" s="10"/>
      <c r="C2"/>
      <c r="D2"/>
      <c r="E2" s="46" t="s">
        <v>120</v>
      </c>
    </row>
    <row r="3" spans="1:5" x14ac:dyDescent="0.25">
      <c r="A3"/>
      <c r="B3" s="10"/>
      <c r="C3"/>
      <c r="D3"/>
      <c r="E3" s="46"/>
    </row>
    <row r="4" spans="1:5" x14ac:dyDescent="0.25">
      <c r="A4"/>
      <c r="B4" s="10"/>
      <c r="C4"/>
      <c r="D4"/>
      <c r="E4" s="46"/>
    </row>
    <row r="5" spans="1:5" ht="23.25" x14ac:dyDescent="0.25">
      <c r="A5" s="31" t="s">
        <v>0</v>
      </c>
      <c r="B5" s="10"/>
      <c r="C5"/>
      <c r="D5"/>
    </row>
    <row r="6" spans="1:5" ht="3.75" customHeight="1" x14ac:dyDescent="0.25">
      <c r="A6" s="23"/>
      <c r="B6" s="23"/>
      <c r="C6" s="23"/>
      <c r="D6" s="23"/>
      <c r="E6" s="23"/>
    </row>
    <row r="7" spans="1:5" x14ac:dyDescent="0.25">
      <c r="B7" s="1"/>
    </row>
    <row r="8" spans="1:5" ht="20.25" x14ac:dyDescent="0.25">
      <c r="A8" s="84" t="s">
        <v>674</v>
      </c>
      <c r="B8" s="61"/>
      <c r="C8" s="23"/>
      <c r="D8" s="23"/>
      <c r="E8" s="23"/>
    </row>
    <row r="9" spans="1:5" ht="102.75" customHeight="1" x14ac:dyDescent="0.25">
      <c r="A9" s="394" t="s">
        <v>660</v>
      </c>
      <c r="B9" s="394"/>
      <c r="C9" s="394"/>
      <c r="D9" s="394"/>
      <c r="E9" s="394"/>
    </row>
    <row r="10" spans="1:5" ht="7.5" customHeight="1" x14ac:dyDescent="0.25">
      <c r="A10" s="179"/>
      <c r="B10" s="179"/>
      <c r="C10" s="179"/>
      <c r="D10" s="179"/>
      <c r="E10" s="179"/>
    </row>
    <row r="11" spans="1:5" ht="15.75" customHeight="1" x14ac:dyDescent="0.25">
      <c r="A11" s="179"/>
      <c r="C11" s="179"/>
      <c r="D11" s="179"/>
      <c r="E11" s="179"/>
    </row>
    <row r="12" spans="1:5" x14ac:dyDescent="0.25">
      <c r="A12" s="2"/>
      <c r="C12" s="2"/>
      <c r="D12" s="2"/>
      <c r="E12" s="2"/>
    </row>
    <row r="30" spans="1:5" x14ac:dyDescent="0.25">
      <c r="A30"/>
      <c r="B30" s="10"/>
      <c r="C30"/>
      <c r="D30"/>
      <c r="E30" s="46"/>
    </row>
    <row r="31" spans="1:5" x14ac:dyDescent="0.25">
      <c r="A31"/>
      <c r="B31" s="10"/>
      <c r="C31"/>
      <c r="D31"/>
      <c r="E31" s="46"/>
    </row>
    <row r="32" spans="1:5" x14ac:dyDescent="0.25">
      <c r="A32"/>
      <c r="B32" s="10"/>
      <c r="C32"/>
      <c r="D32"/>
      <c r="E32" s="46"/>
    </row>
    <row r="33" spans="1:66" x14ac:dyDescent="0.25">
      <c r="A33"/>
      <c r="B33" s="10"/>
      <c r="C33"/>
      <c r="D33"/>
      <c r="E33" s="46"/>
    </row>
    <row r="34" spans="1:66" ht="22.5" customHeight="1" x14ac:dyDescent="0.25">
      <c r="A34" s="31" t="s">
        <v>0</v>
      </c>
      <c r="B34" s="10"/>
      <c r="C34"/>
      <c r="D34"/>
    </row>
    <row r="35" spans="1:66" s="24" customFormat="1" ht="3.75" customHeight="1" x14ac:dyDescent="0.25">
      <c r="A35" s="23"/>
      <c r="B35" s="23"/>
      <c r="C35" s="23"/>
      <c r="D35" s="23"/>
      <c r="E35" s="23"/>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62"/>
    </row>
    <row r="36" spans="1:66" ht="10.5" customHeight="1" x14ac:dyDescent="0.25">
      <c r="B36" s="1"/>
    </row>
    <row r="37" spans="1:66" ht="20.25" x14ac:dyDescent="0.25">
      <c r="A37" s="84" t="s">
        <v>121</v>
      </c>
      <c r="B37" s="61"/>
      <c r="C37" s="23"/>
      <c r="D37" s="23"/>
      <c r="E37" s="23"/>
    </row>
    <row r="38" spans="1:66" ht="81.75" customHeight="1" x14ac:dyDescent="0.25">
      <c r="A38" s="399" t="s">
        <v>675</v>
      </c>
      <c r="B38" s="399"/>
      <c r="C38" s="399"/>
      <c r="D38" s="399"/>
      <c r="E38" s="399"/>
    </row>
    <row r="39" spans="1:66" ht="35.450000000000003" customHeight="1" x14ac:dyDescent="0.25">
      <c r="A39" s="399" t="s">
        <v>676</v>
      </c>
      <c r="B39" s="399"/>
      <c r="C39" s="399"/>
      <c r="D39" s="399"/>
      <c r="E39" s="399"/>
    </row>
    <row r="40" spans="1:66" s="8" customFormat="1" ht="15" customHeight="1" x14ac:dyDescent="0.25">
      <c r="A40" s="20"/>
      <c r="B40" s="20"/>
      <c r="C40" s="20"/>
      <c r="D40" s="20"/>
      <c r="E40" s="20"/>
      <c r="BN40"/>
    </row>
    <row r="41" spans="1:66" s="8" customFormat="1" ht="18.75" customHeight="1" x14ac:dyDescent="0.25">
      <c r="A41" s="94" t="s">
        <v>125</v>
      </c>
      <c r="B41"/>
      <c r="C41" s="20"/>
      <c r="D41" s="20"/>
      <c r="E41" s="20"/>
      <c r="BN41"/>
    </row>
    <row r="42" spans="1:66" s="8" customFormat="1" ht="3.75" customHeight="1" x14ac:dyDescent="0.25">
      <c r="A42"/>
      <c r="B42"/>
      <c r="C42" s="20"/>
      <c r="D42" s="20"/>
      <c r="E42" s="20"/>
      <c r="BN42"/>
    </row>
    <row r="43" spans="1:66" s="8" customFormat="1" x14ac:dyDescent="0.25">
      <c r="A43" s="4" t="s">
        <v>126</v>
      </c>
      <c r="B43" s="4" t="s">
        <v>127</v>
      </c>
      <c r="C43" s="304" t="s">
        <v>128</v>
      </c>
      <c r="D43" s="304"/>
      <c r="E43" s="304"/>
      <c r="BN43"/>
    </row>
    <row r="44" spans="1:66" s="8" customFormat="1" ht="51" customHeight="1" x14ac:dyDescent="0.25">
      <c r="A44" s="27">
        <v>1</v>
      </c>
      <c r="B44" s="39" t="s">
        <v>129</v>
      </c>
      <c r="C44" s="300" t="s">
        <v>130</v>
      </c>
      <c r="D44" s="301"/>
      <c r="E44" s="302"/>
      <c r="BN44"/>
    </row>
    <row r="45" spans="1:66" s="8" customFormat="1" ht="73.5" customHeight="1" x14ac:dyDescent="0.25">
      <c r="A45" s="27">
        <v>2</v>
      </c>
      <c r="B45" s="39" t="s">
        <v>131</v>
      </c>
      <c r="C45" s="300" t="s">
        <v>132</v>
      </c>
      <c r="D45" s="301"/>
      <c r="E45" s="302"/>
      <c r="BN45"/>
    </row>
    <row r="46" spans="1:66" s="8" customFormat="1" ht="51" customHeight="1" x14ac:dyDescent="0.25">
      <c r="A46" s="27">
        <v>3</v>
      </c>
      <c r="B46" s="39" t="s">
        <v>677</v>
      </c>
      <c r="C46" s="300" t="s">
        <v>678</v>
      </c>
      <c r="D46" s="301"/>
      <c r="E46" s="302"/>
      <c r="BN46"/>
    </row>
    <row r="47" spans="1:66" s="8" customFormat="1" ht="51" customHeight="1" x14ac:dyDescent="0.25">
      <c r="A47" s="27">
        <v>4</v>
      </c>
      <c r="B47" s="39" t="s">
        <v>135</v>
      </c>
      <c r="C47" s="300" t="s">
        <v>136</v>
      </c>
      <c r="D47" s="301"/>
      <c r="E47" s="302"/>
      <c r="BN47"/>
    </row>
    <row r="48" spans="1:66" s="8" customFormat="1" ht="72.95" customHeight="1" x14ac:dyDescent="0.25">
      <c r="A48" s="27">
        <v>5</v>
      </c>
      <c r="B48" s="39" t="s">
        <v>679</v>
      </c>
      <c r="C48" s="300" t="s">
        <v>138</v>
      </c>
      <c r="D48" s="301"/>
      <c r="E48" s="302"/>
      <c r="BN48"/>
    </row>
    <row r="49" spans="1:66" s="8" customFormat="1" ht="43.5" customHeight="1" x14ac:dyDescent="0.25">
      <c r="A49" s="27">
        <v>6</v>
      </c>
      <c r="B49" s="39" t="s">
        <v>139</v>
      </c>
      <c r="C49" s="300" t="s">
        <v>140</v>
      </c>
      <c r="D49" s="301"/>
      <c r="E49" s="302"/>
      <c r="BN49"/>
    </row>
    <row r="50" spans="1:66" s="8" customFormat="1" ht="100.5" customHeight="1" x14ac:dyDescent="0.25">
      <c r="A50" s="27">
        <v>7</v>
      </c>
      <c r="B50" s="39" t="s">
        <v>141</v>
      </c>
      <c r="C50" s="300" t="s">
        <v>142</v>
      </c>
      <c r="D50" s="301"/>
      <c r="E50" s="302"/>
      <c r="BN50"/>
    </row>
    <row r="51" spans="1:66" s="8" customFormat="1" ht="19.5" customHeight="1" x14ac:dyDescent="0.25">
      <c r="A51" s="186">
        <v>8</v>
      </c>
      <c r="B51" s="187" t="s">
        <v>143</v>
      </c>
      <c r="C51" s="181"/>
      <c r="D51" s="181"/>
      <c r="E51" s="181"/>
      <c r="BN51"/>
    </row>
    <row r="52" spans="1:66" s="8" customFormat="1" ht="168" customHeight="1" x14ac:dyDescent="0.25">
      <c r="A52" s="115">
        <v>8.1</v>
      </c>
      <c r="B52" s="39" t="s">
        <v>144</v>
      </c>
      <c r="C52" s="300" t="s">
        <v>680</v>
      </c>
      <c r="D52" s="301"/>
      <c r="E52" s="302"/>
      <c r="BN52"/>
    </row>
    <row r="53" spans="1:66" s="8" customFormat="1" ht="196.5" customHeight="1" x14ac:dyDescent="0.25">
      <c r="A53" s="115">
        <v>8.1999999999999993</v>
      </c>
      <c r="B53" s="39" t="s">
        <v>146</v>
      </c>
      <c r="C53" s="300" t="s">
        <v>681</v>
      </c>
      <c r="D53" s="301"/>
      <c r="E53" s="302"/>
      <c r="BN53"/>
    </row>
    <row r="54" spans="1:66" s="8" customFormat="1" ht="27" customHeight="1" x14ac:dyDescent="0.25">
      <c r="A54" s="188" t="s">
        <v>148</v>
      </c>
      <c r="B54" s="186"/>
      <c r="C54" s="186"/>
      <c r="D54" s="186"/>
      <c r="E54" s="186"/>
      <c r="BN54"/>
    </row>
    <row r="55" spans="1:66" s="8" customFormat="1" ht="54.75" customHeight="1" x14ac:dyDescent="0.25">
      <c r="A55" s="27" t="s">
        <v>149</v>
      </c>
      <c r="B55" s="39" t="s">
        <v>150</v>
      </c>
      <c r="C55" s="300" t="s">
        <v>151</v>
      </c>
      <c r="D55" s="301"/>
      <c r="E55" s="302"/>
      <c r="BN55"/>
    </row>
    <row r="56" spans="1:66" s="8" customFormat="1" ht="45.75" customHeight="1" x14ac:dyDescent="0.25">
      <c r="A56" s="27" t="s">
        <v>152</v>
      </c>
      <c r="B56" s="39" t="s">
        <v>153</v>
      </c>
      <c r="C56" s="300" t="s">
        <v>154</v>
      </c>
      <c r="D56" s="301"/>
      <c r="E56" s="302"/>
      <c r="BN56"/>
    </row>
    <row r="57" spans="1:66" s="8" customFormat="1" ht="164.45" customHeight="1" x14ac:dyDescent="0.25">
      <c r="A57" s="27" t="s">
        <v>155</v>
      </c>
      <c r="B57" s="39" t="s">
        <v>156</v>
      </c>
      <c r="C57" s="300" t="s">
        <v>682</v>
      </c>
      <c r="D57" s="301"/>
      <c r="E57" s="302"/>
      <c r="BN57"/>
    </row>
    <row r="58" spans="1:66" s="8" customFormat="1" ht="27" customHeight="1" x14ac:dyDescent="0.25">
      <c r="A58" s="188" t="str">
        <f>'1. SPA Package'!B31</f>
        <v xml:space="preserve">Other Supporting Program Documents </v>
      </c>
      <c r="B58" s="188"/>
      <c r="C58" s="188"/>
      <c r="D58" s="188"/>
      <c r="E58" s="188"/>
      <c r="BN58"/>
    </row>
    <row r="59" spans="1:66" s="8" customFormat="1" ht="105" customHeight="1" x14ac:dyDescent="0.25">
      <c r="A59" s="27">
        <f>'1. SPA Package'!B32</f>
        <v>9</v>
      </c>
      <c r="B59" s="39" t="s">
        <v>160</v>
      </c>
      <c r="C59" s="300" t="s">
        <v>161</v>
      </c>
      <c r="D59" s="301"/>
      <c r="E59" s="302"/>
      <c r="BN59"/>
    </row>
    <row r="60" spans="1:66" s="8" customFormat="1" ht="106.5" customHeight="1" x14ac:dyDescent="0.25">
      <c r="A60" s="27">
        <f>'1. SPA Package'!B33</f>
        <v>10</v>
      </c>
      <c r="B60" s="39" t="s">
        <v>162</v>
      </c>
      <c r="C60" s="300" t="s">
        <v>683</v>
      </c>
      <c r="D60" s="301"/>
      <c r="E60" s="302"/>
      <c r="BN60"/>
    </row>
    <row r="61" spans="1:66" s="8" customFormat="1" ht="15" customHeight="1" x14ac:dyDescent="0.25">
      <c r="A61" s="1"/>
      <c r="B61" s="2"/>
      <c r="C61" s="1"/>
      <c r="D61" s="1"/>
      <c r="E61" s="1"/>
      <c r="BN61"/>
    </row>
    <row r="62" spans="1:66" s="8" customFormat="1" ht="15" customHeight="1" x14ac:dyDescent="0.25">
      <c r="A62" s="1"/>
      <c r="B62" s="2"/>
      <c r="C62" s="1"/>
      <c r="D62" s="1"/>
      <c r="E62" s="1"/>
      <c r="BN62"/>
    </row>
  </sheetData>
  <sheetProtection algorithmName="SHA-512" hashValue="g7wfScJZeY+QiBmGL4ccTvo83Hhk5Y6PlUB+8uWdb/7a5m6vvJfi/Sp73QO+PAkPQ587LHGd6iLqXcZG96NUFA==" saltValue="QRoEOrBnKmZ4FPzyp3jsmA==" spinCount="100000" sheet="1" objects="1" scenarios="1"/>
  <mergeCells count="18">
    <mergeCell ref="C43:E43"/>
    <mergeCell ref="C44:E44"/>
    <mergeCell ref="A9:E9"/>
    <mergeCell ref="A38:E38"/>
    <mergeCell ref="A39:E39"/>
    <mergeCell ref="C50:E50"/>
    <mergeCell ref="C52:E52"/>
    <mergeCell ref="C53:E53"/>
    <mergeCell ref="C45:E45"/>
    <mergeCell ref="C46:E46"/>
    <mergeCell ref="C47:E47"/>
    <mergeCell ref="C48:E48"/>
    <mergeCell ref="C49:E49"/>
    <mergeCell ref="C60:E60"/>
    <mergeCell ref="C55:E55"/>
    <mergeCell ref="C56:E56"/>
    <mergeCell ref="C57:E57"/>
    <mergeCell ref="C59:E59"/>
  </mergeCells>
  <hyperlinks>
    <hyperlink ref="E1" location="'Table of Contents'!A1" display="Table of Content" xr:uid="{7F61658D-AEE0-4EA7-81C4-BA5A69B2FA2A}"/>
    <hyperlink ref="E2" location="'1. SPA Package'!A1" display="1. SPA Package" xr:uid="{3385E522-54CB-41F9-8C22-190656554C0B}"/>
  </hyperlinks>
  <pageMargins left="0.25" right="0.25" top="0.75" bottom="0.75" header="0.3" footer="0.3"/>
  <pageSetup fitToWidth="0" fitToHeight="0" orientation="landscape" horizontalDpi="90" verticalDpi="90" r:id="rId1"/>
  <headerFooter>
    <oddFooter>&amp;R&amp;P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46A5C-4ED0-4779-8233-73F0DA298C52}">
  <sheetPr codeName="Sheet25">
    <tabColor theme="1"/>
  </sheetPr>
  <dimension ref="A1:BN60"/>
  <sheetViews>
    <sheetView showGridLines="0" showRuler="0" view="pageLayout" topLeftCell="A2" zoomScaleNormal="100" zoomScaleSheetLayoutView="70" workbookViewId="0"/>
    <sheetView view="pageLayout" topLeftCell="A44" zoomScaleNormal="100" workbookViewId="1"/>
  </sheetViews>
  <sheetFormatPr defaultColWidth="8.5703125" defaultRowHeight="15" x14ac:dyDescent="0.25"/>
  <cols>
    <col min="1" max="1" width="4.42578125" style="1" customWidth="1"/>
    <col min="2" max="2" width="19.5703125" style="2" customWidth="1"/>
    <col min="3" max="3" width="57.42578125" style="1" customWidth="1"/>
    <col min="4" max="4" width="9.42578125" style="1" customWidth="1"/>
    <col min="5" max="5" width="38.42578125" style="1" customWidth="1"/>
    <col min="6" max="65" width="8.5703125" style="8"/>
    <col min="67" max="16384" width="8.5703125" style="1"/>
  </cols>
  <sheetData>
    <row r="1" spans="1:5" x14ac:dyDescent="0.25">
      <c r="A1"/>
      <c r="B1" s="10"/>
      <c r="C1"/>
      <c r="D1"/>
      <c r="E1" s="46" t="s">
        <v>2</v>
      </c>
    </row>
    <row r="2" spans="1:5" x14ac:dyDescent="0.25">
      <c r="A2"/>
      <c r="B2" s="10"/>
      <c r="C2"/>
      <c r="D2"/>
      <c r="E2" s="46" t="s">
        <v>166</v>
      </c>
    </row>
    <row r="3" spans="1:5" x14ac:dyDescent="0.25">
      <c r="A3"/>
      <c r="B3" s="10"/>
      <c r="C3"/>
      <c r="D3"/>
      <c r="E3" s="46" t="s">
        <v>167</v>
      </c>
    </row>
    <row r="4" spans="1:5" x14ac:dyDescent="0.25">
      <c r="A4"/>
      <c r="B4" s="10"/>
      <c r="C4"/>
      <c r="D4"/>
      <c r="E4" s="46"/>
    </row>
    <row r="5" spans="1:5" ht="23.25" x14ac:dyDescent="0.25">
      <c r="A5" s="31" t="s">
        <v>0</v>
      </c>
      <c r="B5" s="10"/>
      <c r="C5"/>
      <c r="D5"/>
    </row>
    <row r="6" spans="1:5" ht="3.75" customHeight="1" x14ac:dyDescent="0.25">
      <c r="A6" s="23"/>
      <c r="B6" s="23"/>
      <c r="C6" s="23"/>
      <c r="D6" s="23"/>
      <c r="E6" s="23"/>
    </row>
    <row r="7" spans="1:5" x14ac:dyDescent="0.25">
      <c r="B7" s="1"/>
    </row>
    <row r="8" spans="1:5" ht="20.25" x14ac:dyDescent="0.25">
      <c r="A8" s="84" t="s">
        <v>684</v>
      </c>
      <c r="B8" s="61"/>
      <c r="C8" s="23"/>
      <c r="D8" s="23"/>
      <c r="E8" s="23"/>
    </row>
    <row r="9" spans="1:5" ht="161.25" customHeight="1" x14ac:dyDescent="0.25">
      <c r="A9" s="394" t="s">
        <v>685</v>
      </c>
      <c r="B9" s="394"/>
      <c r="C9" s="394"/>
      <c r="D9" s="394"/>
      <c r="E9" s="394"/>
    </row>
    <row r="10" spans="1:5" ht="6.75" customHeight="1" x14ac:dyDescent="0.25">
      <c r="A10" s="179"/>
      <c r="B10" s="179"/>
      <c r="C10" s="179"/>
      <c r="D10" s="179"/>
      <c r="E10" s="179"/>
    </row>
    <row r="11" spans="1:5" ht="15.75" customHeight="1" x14ac:dyDescent="0.25">
      <c r="A11" s="179"/>
      <c r="B11" s="63" t="s">
        <v>686</v>
      </c>
      <c r="C11" s="179"/>
      <c r="D11" s="179"/>
      <c r="E11" s="179"/>
    </row>
    <row r="12" spans="1:5" x14ac:dyDescent="0.25">
      <c r="A12" s="2"/>
      <c r="B12" s="68" t="s">
        <v>687</v>
      </c>
      <c r="C12" s="2"/>
      <c r="D12" s="2"/>
      <c r="E12" s="2"/>
    </row>
    <row r="27" spans="1:66" x14ac:dyDescent="0.25">
      <c r="A27"/>
      <c r="B27" s="10"/>
      <c r="C27"/>
      <c r="D27"/>
      <c r="E27" s="46"/>
    </row>
    <row r="28" spans="1:66" x14ac:dyDescent="0.25">
      <c r="A28"/>
      <c r="B28" s="10"/>
      <c r="C28"/>
      <c r="D28"/>
      <c r="E28" s="46"/>
    </row>
    <row r="29" spans="1:66" x14ac:dyDescent="0.25">
      <c r="A29"/>
      <c r="B29" s="10"/>
      <c r="C29"/>
      <c r="D29"/>
      <c r="E29" s="46"/>
    </row>
    <row r="30" spans="1:66" x14ac:dyDescent="0.25">
      <c r="A30"/>
      <c r="B30" s="10"/>
      <c r="C30"/>
      <c r="D30"/>
      <c r="E30" s="46"/>
    </row>
    <row r="31" spans="1:66" ht="22.5" customHeight="1" x14ac:dyDescent="0.25">
      <c r="A31" s="31" t="s">
        <v>0</v>
      </c>
      <c r="B31" s="10"/>
      <c r="C31"/>
      <c r="D31"/>
    </row>
    <row r="32" spans="1:66" s="24" customFormat="1" ht="3.75" customHeight="1" x14ac:dyDescent="0.25">
      <c r="A32" s="23"/>
      <c r="B32" s="23"/>
      <c r="C32" s="23"/>
      <c r="D32" s="23"/>
      <c r="E32" s="23"/>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62"/>
    </row>
    <row r="33" spans="1:66" ht="10.5" customHeight="1" x14ac:dyDescent="0.25">
      <c r="B33" s="1"/>
    </row>
    <row r="34" spans="1:66" ht="20.25" x14ac:dyDescent="0.25">
      <c r="A34" s="84" t="s">
        <v>168</v>
      </c>
      <c r="B34" s="61"/>
      <c r="C34" s="23"/>
      <c r="D34" s="23"/>
      <c r="E34" s="23"/>
    </row>
    <row r="35" spans="1:66" ht="93" customHeight="1" x14ac:dyDescent="0.25">
      <c r="A35" s="399" t="s">
        <v>688</v>
      </c>
      <c r="B35" s="399"/>
      <c r="C35" s="399"/>
      <c r="D35" s="399"/>
      <c r="E35" s="399"/>
    </row>
    <row r="36" spans="1:66" s="8" customFormat="1" ht="15" customHeight="1" x14ac:dyDescent="0.25">
      <c r="A36" s="20"/>
      <c r="B36" s="20"/>
      <c r="C36" s="20"/>
      <c r="D36" s="20"/>
      <c r="E36" s="20"/>
      <c r="BN36"/>
    </row>
    <row r="37" spans="1:66" s="8" customFormat="1" ht="18.75" customHeight="1" x14ac:dyDescent="0.25">
      <c r="A37" s="94" t="s">
        <v>187</v>
      </c>
      <c r="B37"/>
      <c r="C37" s="20"/>
      <c r="D37" s="20"/>
      <c r="E37" s="20"/>
      <c r="BN37"/>
    </row>
    <row r="38" spans="1:66" s="8" customFormat="1" ht="3.75" customHeight="1" x14ac:dyDescent="0.25">
      <c r="A38"/>
      <c r="B38"/>
      <c r="C38" s="20"/>
      <c r="D38" s="20"/>
      <c r="E38" s="20"/>
      <c r="BN38"/>
    </row>
    <row r="39" spans="1:66" s="8" customFormat="1" ht="54" customHeight="1" x14ac:dyDescent="0.25">
      <c r="A39" s="395" t="s">
        <v>171</v>
      </c>
      <c r="B39" s="396"/>
      <c r="C39" s="300" t="s">
        <v>172</v>
      </c>
      <c r="D39" s="301"/>
      <c r="E39" s="302"/>
      <c r="BN39"/>
    </row>
    <row r="40" spans="1:66" s="8" customFormat="1" ht="31.5" customHeight="1" x14ac:dyDescent="0.25">
      <c r="A40" s="395" t="s">
        <v>173</v>
      </c>
      <c r="B40" s="396"/>
      <c r="C40" s="300" t="s">
        <v>140</v>
      </c>
      <c r="D40" s="301"/>
      <c r="E40" s="302"/>
      <c r="BN40"/>
    </row>
    <row r="41" spans="1:66" s="8" customFormat="1" ht="52.5" customHeight="1" x14ac:dyDescent="0.25">
      <c r="A41" s="395" t="s">
        <v>174</v>
      </c>
      <c r="B41" s="396"/>
      <c r="C41" s="300" t="s">
        <v>175</v>
      </c>
      <c r="D41" s="301"/>
      <c r="E41" s="302"/>
      <c r="BN41"/>
    </row>
    <row r="42" spans="1:66" s="8" customFormat="1" ht="46.5" customHeight="1" x14ac:dyDescent="0.25">
      <c r="A42" s="395" t="s">
        <v>176</v>
      </c>
      <c r="B42" s="396"/>
      <c r="C42" s="300" t="s">
        <v>177</v>
      </c>
      <c r="D42" s="301"/>
      <c r="E42" s="302"/>
      <c r="BN42"/>
    </row>
    <row r="43" spans="1:66" s="8" customFormat="1" ht="75" customHeight="1" x14ac:dyDescent="0.25">
      <c r="A43" s="395" t="s">
        <v>178</v>
      </c>
      <c r="B43" s="396"/>
      <c r="C43" s="391" t="s">
        <v>179</v>
      </c>
      <c r="D43" s="391"/>
      <c r="E43" s="391"/>
      <c r="BN43"/>
    </row>
    <row r="44" spans="1:66" s="8" customFormat="1" ht="74.25" customHeight="1" x14ac:dyDescent="0.25">
      <c r="A44" s="395" t="s">
        <v>180</v>
      </c>
      <c r="B44" s="396"/>
      <c r="C44" s="401" t="s">
        <v>689</v>
      </c>
      <c r="D44" s="402"/>
      <c r="E44" s="403"/>
      <c r="BN44"/>
    </row>
    <row r="45" spans="1:66" s="8" customFormat="1" ht="23.45" customHeight="1" x14ac:dyDescent="0.25">
      <c r="A45" s="395" t="s">
        <v>183</v>
      </c>
      <c r="B45" s="396"/>
      <c r="C45" s="404" t="s">
        <v>690</v>
      </c>
      <c r="D45" s="405"/>
      <c r="E45" s="406"/>
      <c r="BN45"/>
    </row>
    <row r="46" spans="1:66" s="8" customFormat="1" ht="42" customHeight="1" x14ac:dyDescent="0.25">
      <c r="A46" s="395" t="s">
        <v>185</v>
      </c>
      <c r="B46" s="396"/>
      <c r="C46" s="314" t="s">
        <v>186</v>
      </c>
      <c r="D46" s="314"/>
      <c r="E46" s="314"/>
      <c r="BN46"/>
    </row>
    <row r="47" spans="1:66" s="8" customFormat="1" ht="15" customHeight="1" x14ac:dyDescent="0.25">
      <c r="A47" s="20"/>
      <c r="B47" s="20"/>
      <c r="C47" s="20"/>
      <c r="D47" s="20"/>
      <c r="E47" s="20"/>
      <c r="BN47"/>
    </row>
    <row r="48" spans="1:66" s="8" customFormat="1" ht="15" customHeight="1" x14ac:dyDescent="0.25">
      <c r="A48" s="20"/>
      <c r="B48" s="20"/>
      <c r="C48" s="20"/>
      <c r="D48" s="20"/>
      <c r="E48" s="20"/>
      <c r="BN48"/>
    </row>
    <row r="49" spans="1:66" s="8" customFormat="1" ht="18" x14ac:dyDescent="0.25">
      <c r="A49" s="94" t="s">
        <v>187</v>
      </c>
      <c r="B49" s="1"/>
      <c r="C49" s="1"/>
      <c r="D49" s="1"/>
      <c r="E49" s="1"/>
      <c r="BN49"/>
    </row>
    <row r="50" spans="1:66" s="8" customFormat="1" ht="3.75" customHeight="1" x14ac:dyDescent="0.25">
      <c r="A50" s="1"/>
      <c r="B50" s="1"/>
      <c r="C50" s="1"/>
      <c r="D50" s="1"/>
      <c r="E50" s="1"/>
      <c r="BN50"/>
    </row>
    <row r="51" spans="1:66" s="8" customFormat="1" x14ac:dyDescent="0.25">
      <c r="A51" s="4" t="s">
        <v>126</v>
      </c>
      <c r="B51" s="4" t="s">
        <v>188</v>
      </c>
      <c r="C51" s="4" t="s">
        <v>189</v>
      </c>
      <c r="D51" s="4" t="s">
        <v>190</v>
      </c>
      <c r="E51" s="4" t="s">
        <v>191</v>
      </c>
      <c r="BN51"/>
    </row>
    <row r="52" spans="1:66" s="8" customFormat="1" ht="105" customHeight="1" x14ac:dyDescent="0.25">
      <c r="A52" s="27">
        <v>1.1000000000000001</v>
      </c>
      <c r="B52" s="39" t="s">
        <v>192</v>
      </c>
      <c r="C52" s="39" t="s">
        <v>193</v>
      </c>
      <c r="D52" s="27" t="str">
        <f>IF($B$12="Blank Template","",IF('2.2 Public Notice Requirements'!E11="-","",'2.2 Public Notice Requirements'!E11))</f>
        <v/>
      </c>
      <c r="E52" s="39" t="str">
        <f>IF($B$12="Blank Template","",IF(ISBLANK('2.2 Public Notice Requirements'!F11),"",'2.2 Public Notice Requirements'!F11))</f>
        <v/>
      </c>
      <c r="BN52"/>
    </row>
    <row r="53" spans="1:66" s="8" customFormat="1" ht="91.5" customHeight="1" x14ac:dyDescent="0.25">
      <c r="A53" s="27">
        <v>1.2</v>
      </c>
      <c r="B53" s="39" t="s">
        <v>195</v>
      </c>
      <c r="C53" s="39" t="s">
        <v>691</v>
      </c>
      <c r="D53" s="27" t="str">
        <f>IF($B$12="Blank Template","",IF('2.2 Public Notice Requirements'!E12="-","",'2.2 Public Notice Requirements'!E12))</f>
        <v/>
      </c>
      <c r="E53" s="39" t="str">
        <f>IF($B$12="Blank Template","",IF(ISBLANK('2.2 Public Notice Requirements'!F12),"",'2.2 Public Notice Requirements'!F12))</f>
        <v/>
      </c>
      <c r="BN53"/>
    </row>
    <row r="54" spans="1:66" s="8" customFormat="1" ht="131.25" customHeight="1" x14ac:dyDescent="0.25">
      <c r="A54" s="27">
        <v>1.3</v>
      </c>
      <c r="B54" s="39" t="s">
        <v>197</v>
      </c>
      <c r="C54" s="39" t="s">
        <v>692</v>
      </c>
      <c r="D54" s="27" t="str">
        <f>IF($B$12="Blank Template","",IF('2.2 Public Notice Requirements'!E13="-","",'2.2 Public Notice Requirements'!E13))</f>
        <v/>
      </c>
      <c r="E54" s="39" t="str">
        <f>IF($B$12="Blank Template","",IF(ISBLANK('2.2 Public Notice Requirements'!F13),"",'2.2 Public Notice Requirements'!F13))</f>
        <v/>
      </c>
      <c r="BN54"/>
    </row>
    <row r="55" spans="1:66" s="8" customFormat="1" ht="124.5" customHeight="1" x14ac:dyDescent="0.25">
      <c r="A55" s="27">
        <v>1.4</v>
      </c>
      <c r="B55" s="39" t="s">
        <v>199</v>
      </c>
      <c r="C55" s="39" t="s">
        <v>200</v>
      </c>
      <c r="D55" s="27" t="str">
        <f>IF($B$12="Blank Template","",IF('2.2 Public Notice Requirements'!E14="-","",'2.2 Public Notice Requirements'!E14))</f>
        <v/>
      </c>
      <c r="E55" s="39" t="str">
        <f>IF($B$12="Blank Template","",IF(ISBLANK('2.2 Public Notice Requirements'!F14),"",'2.2 Public Notice Requirements'!F14))</f>
        <v/>
      </c>
      <c r="BN55"/>
    </row>
    <row r="56" spans="1:66" ht="120" customHeight="1" x14ac:dyDescent="0.25">
      <c r="A56" s="27">
        <v>1.5</v>
      </c>
      <c r="B56" s="39" t="s">
        <v>201</v>
      </c>
      <c r="C56" s="97"/>
      <c r="D56" s="27" t="str">
        <f>IF($B$12="Blank Template","",IF('2.2 Public Notice Requirements'!E15="-","",'2.2 Public Notice Requirements'!E15))</f>
        <v/>
      </c>
      <c r="E56" s="39" t="str">
        <f>IF($B$12="Blank Template","",IF(ISBLANK('2.2 Public Notice Requirements'!F15),"",'2.2 Public Notice Requirements'!F15))</f>
        <v/>
      </c>
    </row>
    <row r="57" spans="1:66" ht="120" customHeight="1" x14ac:dyDescent="0.25">
      <c r="A57" s="27">
        <v>1.6</v>
      </c>
      <c r="B57" s="39" t="s">
        <v>202</v>
      </c>
      <c r="C57" s="97"/>
      <c r="D57" s="27" t="str">
        <f>IF($B$12="Blank Template","",IF('2.2 Public Notice Requirements'!E16="-","",'2.2 Public Notice Requirements'!E16))</f>
        <v/>
      </c>
      <c r="E57" s="39" t="str">
        <f>IF($B$12="Blank Template","",IF(ISBLANK('2.2 Public Notice Requirements'!F16),"",'2.2 Public Notice Requirements'!F16))</f>
        <v/>
      </c>
    </row>
    <row r="58" spans="1:66" ht="120" customHeight="1" x14ac:dyDescent="0.25">
      <c r="A58" s="27">
        <v>1.7</v>
      </c>
      <c r="B58" s="39" t="s">
        <v>203</v>
      </c>
      <c r="C58" s="97"/>
      <c r="D58" s="27" t="str">
        <f>IF($B$12="Blank Template","",IF('2.2 Public Notice Requirements'!E17="-","",'2.2 Public Notice Requirements'!E17))</f>
        <v/>
      </c>
      <c r="E58" s="39" t="str">
        <f>IF($B$12="Blank Template","",IF(ISBLANK('2.2 Public Notice Requirements'!F17),"",'2.2 Public Notice Requirements'!F17))</f>
        <v/>
      </c>
    </row>
    <row r="59" spans="1:66" ht="120" customHeight="1" x14ac:dyDescent="0.25">
      <c r="A59" s="27">
        <v>1.8</v>
      </c>
      <c r="B59" s="39" t="s">
        <v>204</v>
      </c>
      <c r="C59" s="97"/>
      <c r="D59" s="27" t="str">
        <f>IF($B$12="Blank Template","",IF('2.2 Public Notice Requirements'!E18="-","",'2.2 Public Notice Requirements'!E18))</f>
        <v/>
      </c>
      <c r="E59" s="39" t="str">
        <f>IF($B$12="Blank Template","",IF(ISBLANK('2.2 Public Notice Requirements'!F18),"",'2.2 Public Notice Requirements'!F18))</f>
        <v/>
      </c>
    </row>
    <row r="60" spans="1:66" x14ac:dyDescent="0.25">
      <c r="A60" s="216"/>
      <c r="B60" s="217"/>
      <c r="C60" s="216"/>
      <c r="D60" s="216"/>
      <c r="E60" s="216"/>
    </row>
  </sheetData>
  <sheetProtection algorithmName="SHA-512" hashValue="f/hWHHy4/dBOFpx1IXITtuiIKreKYcnt1LKScU46SKZK+vqXlGYAmeYGeJqcYbnuX8H/vkWX3Bmko5pb4B5iYA==" saltValue="CmeYHqJY+gTsWvcPP7eMhg==" spinCount="100000" sheet="1" formatRows="0"/>
  <mergeCells count="18">
    <mergeCell ref="A46:B46"/>
    <mergeCell ref="A43:B43"/>
    <mergeCell ref="C43:E43"/>
    <mergeCell ref="C44:E44"/>
    <mergeCell ref="C45:E45"/>
    <mergeCell ref="C46:E46"/>
    <mergeCell ref="A45:B45"/>
    <mergeCell ref="A41:B41"/>
    <mergeCell ref="C41:E41"/>
    <mergeCell ref="A42:B42"/>
    <mergeCell ref="C42:E42"/>
    <mergeCell ref="A44:B44"/>
    <mergeCell ref="A9:E9"/>
    <mergeCell ref="A35:E35"/>
    <mergeCell ref="A39:B39"/>
    <mergeCell ref="C39:E39"/>
    <mergeCell ref="A40:B40"/>
    <mergeCell ref="C40:E40"/>
  </mergeCells>
  <dataValidations disablePrompts="1" count="1">
    <dataValidation type="list" allowBlank="1" showInputMessage="1" showErrorMessage="1" sqref="B12" xr:uid="{E3DF8686-6645-4713-92CB-8658E9B3EC7C}">
      <formula1>"Blank Template, Completed Form"</formula1>
    </dataValidation>
  </dataValidations>
  <hyperlinks>
    <hyperlink ref="E1" location="'Table of Contents'!A1" display="Table of Content" xr:uid="{D7332424-3CD4-44B8-AB5C-4DB28CFCBEA9}"/>
    <hyperlink ref="E2" location="'2.1 Public Notice Overview'!A1" display="Table 5.1" xr:uid="{12A2DCBA-D718-452C-BCEB-9C43162BC1DA}"/>
    <hyperlink ref="E3" location="'2.2 Public Notice Requirements'!A1" display="2.2 Public Notice Requirements" xr:uid="{E98C4B52-1E6A-424D-86E6-2FF4DB1FF8E3}"/>
  </hyperlinks>
  <pageMargins left="0.25" right="0.25" top="0.75" bottom="0.75" header="0.3" footer="0.3"/>
  <pageSetup fitToWidth="0" fitToHeight="0" orientation="landscape" horizontalDpi="90" verticalDpi="90" r:id="rId1"/>
  <headerFooter>
    <oddFooter>&amp;R&amp;P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F88D0-1825-47A3-9F76-C8471E231C09}">
  <sheetPr codeName="Sheet26">
    <tabColor theme="1"/>
  </sheetPr>
  <dimension ref="A1:BN55"/>
  <sheetViews>
    <sheetView showGridLines="0" showRuler="0" view="pageLayout" topLeftCell="A2" zoomScaleNormal="100" zoomScaleSheetLayoutView="70" workbookViewId="0"/>
    <sheetView view="pageLayout" zoomScaleNormal="100" workbookViewId="1"/>
  </sheetViews>
  <sheetFormatPr defaultColWidth="8.5703125" defaultRowHeight="15" x14ac:dyDescent="0.25"/>
  <cols>
    <col min="1" max="1" width="4.85546875" style="1" customWidth="1"/>
    <col min="2" max="2" width="18.5703125" style="2" customWidth="1"/>
    <col min="3" max="3" width="58.5703125" style="1" customWidth="1"/>
    <col min="4" max="4" width="9.140625" style="1" customWidth="1"/>
    <col min="5" max="5" width="37.42578125" style="1" customWidth="1"/>
    <col min="6" max="65" width="8.5703125" style="8"/>
    <col min="67" max="16384" width="8.5703125" style="1"/>
  </cols>
  <sheetData>
    <row r="1" spans="1:5" x14ac:dyDescent="0.25">
      <c r="A1"/>
      <c r="B1" s="10"/>
      <c r="C1"/>
      <c r="D1"/>
      <c r="E1" s="46" t="s">
        <v>2</v>
      </c>
    </row>
    <row r="2" spans="1:5" x14ac:dyDescent="0.25">
      <c r="A2"/>
      <c r="B2" s="10"/>
      <c r="C2"/>
      <c r="D2"/>
      <c r="E2" s="46" t="s">
        <v>205</v>
      </c>
    </row>
    <row r="3" spans="1:5" x14ac:dyDescent="0.25">
      <c r="A3"/>
      <c r="B3" s="10"/>
      <c r="C3"/>
      <c r="D3"/>
      <c r="E3" s="46" t="s">
        <v>206</v>
      </c>
    </row>
    <row r="4" spans="1:5" x14ac:dyDescent="0.25">
      <c r="A4"/>
      <c r="B4" s="10"/>
      <c r="C4"/>
      <c r="D4"/>
      <c r="E4" s="46"/>
    </row>
    <row r="5" spans="1:5" ht="23.25" x14ac:dyDescent="0.25">
      <c r="A5" s="31" t="s">
        <v>0</v>
      </c>
      <c r="B5" s="10"/>
      <c r="C5"/>
      <c r="D5"/>
    </row>
    <row r="6" spans="1:5" ht="3.75" customHeight="1" x14ac:dyDescent="0.25">
      <c r="A6" s="23"/>
      <c r="B6" s="23"/>
      <c r="C6" s="23"/>
      <c r="D6" s="23"/>
      <c r="E6" s="23"/>
    </row>
    <row r="7" spans="1:5" x14ac:dyDescent="0.25">
      <c r="B7" s="1"/>
    </row>
    <row r="8" spans="1:5" ht="20.25" x14ac:dyDescent="0.25">
      <c r="A8" s="84" t="s">
        <v>693</v>
      </c>
      <c r="B8" s="61"/>
      <c r="C8" s="23"/>
      <c r="D8" s="23"/>
      <c r="E8" s="23"/>
    </row>
    <row r="9" spans="1:5" ht="150.75" customHeight="1" x14ac:dyDescent="0.25">
      <c r="A9" s="394" t="s">
        <v>685</v>
      </c>
      <c r="B9" s="394"/>
      <c r="C9" s="394"/>
      <c r="D9" s="394"/>
      <c r="E9" s="394"/>
    </row>
    <row r="10" spans="1:5" ht="6.75" customHeight="1" x14ac:dyDescent="0.25">
      <c r="A10" s="179"/>
      <c r="B10" s="179"/>
      <c r="C10" s="179"/>
      <c r="D10" s="179"/>
      <c r="E10" s="179"/>
    </row>
    <row r="11" spans="1:5" ht="15.75" customHeight="1" x14ac:dyDescent="0.25">
      <c r="A11" s="179"/>
      <c r="B11" s="63" t="s">
        <v>686</v>
      </c>
      <c r="C11" s="179"/>
      <c r="D11" s="179"/>
      <c r="E11" s="179"/>
    </row>
    <row r="12" spans="1:5" x14ac:dyDescent="0.25">
      <c r="A12" s="2"/>
      <c r="B12" s="68" t="s">
        <v>687</v>
      </c>
      <c r="C12" s="2"/>
      <c r="D12" s="2"/>
      <c r="E12" s="2"/>
    </row>
    <row r="26" spans="1:66" x14ac:dyDescent="0.25">
      <c r="A26"/>
      <c r="B26" s="10"/>
      <c r="C26"/>
      <c r="D26"/>
      <c r="E26" s="46"/>
    </row>
    <row r="27" spans="1:66" x14ac:dyDescent="0.25">
      <c r="A27"/>
      <c r="B27" s="10"/>
      <c r="C27"/>
      <c r="D27"/>
      <c r="E27" s="46"/>
    </row>
    <row r="28" spans="1:66" x14ac:dyDescent="0.25">
      <c r="A28"/>
      <c r="B28" s="10"/>
      <c r="C28"/>
      <c r="D28"/>
      <c r="E28" s="46"/>
    </row>
    <row r="29" spans="1:66" x14ac:dyDescent="0.25">
      <c r="A29"/>
      <c r="B29" s="10"/>
      <c r="C29"/>
      <c r="D29"/>
      <c r="E29" s="46"/>
    </row>
    <row r="30" spans="1:66" ht="22.5" customHeight="1" x14ac:dyDescent="0.25">
      <c r="A30" s="31" t="s">
        <v>0</v>
      </c>
      <c r="B30" s="10"/>
      <c r="C30"/>
      <c r="D30"/>
    </row>
    <row r="31" spans="1:66" s="24" customFormat="1" ht="3.75" customHeight="1" x14ac:dyDescent="0.25">
      <c r="A31" s="23"/>
      <c r="B31" s="23"/>
      <c r="C31" s="23"/>
      <c r="D31" s="23"/>
      <c r="E31" s="23"/>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62"/>
    </row>
    <row r="32" spans="1:66" ht="10.5" customHeight="1" x14ac:dyDescent="0.25">
      <c r="B32" s="1"/>
    </row>
    <row r="33" spans="1:66" ht="20.25" x14ac:dyDescent="0.25">
      <c r="A33" s="84" t="s">
        <v>207</v>
      </c>
      <c r="B33" s="61"/>
      <c r="C33" s="23"/>
      <c r="D33" s="23"/>
      <c r="E33" s="23"/>
    </row>
    <row r="34" spans="1:66" ht="158.25" customHeight="1" x14ac:dyDescent="0.25">
      <c r="A34" s="292" t="s">
        <v>208</v>
      </c>
      <c r="B34" s="292"/>
      <c r="C34" s="292"/>
      <c r="D34" s="292"/>
      <c r="E34" s="292"/>
    </row>
    <row r="35" spans="1:66" s="8" customFormat="1" ht="9" customHeight="1" x14ac:dyDescent="0.25">
      <c r="A35" s="20"/>
      <c r="B35" s="20"/>
      <c r="C35" s="20"/>
      <c r="D35" s="20"/>
      <c r="E35" s="20"/>
      <c r="BN35"/>
    </row>
    <row r="36" spans="1:66" s="8" customFormat="1" ht="18.75" customHeight="1" x14ac:dyDescent="0.25">
      <c r="A36" s="94" t="s">
        <v>209</v>
      </c>
      <c r="B36"/>
      <c r="C36" s="20"/>
      <c r="D36" s="20"/>
      <c r="E36" s="20"/>
      <c r="BN36"/>
    </row>
    <row r="37" spans="1:66" s="8" customFormat="1" ht="3.75" customHeight="1" x14ac:dyDescent="0.25">
      <c r="A37"/>
      <c r="B37"/>
      <c r="C37" s="20"/>
      <c r="D37" s="20"/>
      <c r="E37" s="20"/>
      <c r="BN37"/>
    </row>
    <row r="38" spans="1:66" s="8" customFormat="1" ht="85.5" customHeight="1" x14ac:dyDescent="0.25">
      <c r="A38" s="407" t="str">
        <f>'4.1 Att. 3.1-A-B Overview'!B13</f>
        <v>Purpose</v>
      </c>
      <c r="B38" s="407"/>
      <c r="C38" s="300" t="s">
        <v>210</v>
      </c>
      <c r="D38" s="301"/>
      <c r="E38" s="302"/>
      <c r="BN38"/>
    </row>
    <row r="39" spans="1:66" s="8" customFormat="1" ht="99" customHeight="1" x14ac:dyDescent="0.25">
      <c r="A39" s="407" t="str">
        <f>'4.1 Att. 3.1-A-B Overview'!B14</f>
        <v>Required if…</v>
      </c>
      <c r="B39" s="407"/>
      <c r="C39" s="300" t="s">
        <v>211</v>
      </c>
      <c r="D39" s="301"/>
      <c r="E39" s="302"/>
      <c r="BN39"/>
    </row>
    <row r="40" spans="1:66" s="8" customFormat="1" ht="43.5" customHeight="1" x14ac:dyDescent="0.25">
      <c r="A40" s="407" t="str">
        <f>'4.1 Att. 3.1-A-B Overview'!B15</f>
        <v>Developed by…</v>
      </c>
      <c r="B40" s="407"/>
      <c r="C40" s="300" t="s">
        <v>212</v>
      </c>
      <c r="D40" s="301"/>
      <c r="E40" s="302"/>
      <c r="BN40"/>
    </row>
    <row r="41" spans="1:66" s="8" customFormat="1" ht="39" customHeight="1" x14ac:dyDescent="0.25">
      <c r="A41" s="407" t="str">
        <f>'4.1 Att. 3.1-A-B Overview'!B16</f>
        <v>Submitted to…</v>
      </c>
      <c r="B41" s="407"/>
      <c r="C41" s="300" t="s">
        <v>213</v>
      </c>
      <c r="D41" s="301"/>
      <c r="E41" s="302"/>
      <c r="BN41"/>
    </row>
    <row r="42" spans="1:66" s="8" customFormat="1" ht="74.25" customHeight="1" x14ac:dyDescent="0.25">
      <c r="A42" s="407" t="str">
        <f>'4.1 Att. 3.1-A-B Overview'!B17</f>
        <v>Format</v>
      </c>
      <c r="B42" s="407"/>
      <c r="C42" s="300" t="s">
        <v>214</v>
      </c>
      <c r="D42" s="301"/>
      <c r="E42" s="302"/>
      <c r="BN42"/>
    </row>
    <row r="43" spans="1:66" s="8" customFormat="1" ht="69.75" customHeight="1" x14ac:dyDescent="0.25">
      <c r="A43" s="395" t="s">
        <v>180</v>
      </c>
      <c r="B43" s="396"/>
      <c r="C43" s="391" t="s">
        <v>694</v>
      </c>
      <c r="D43" s="391"/>
      <c r="E43" s="391"/>
      <c r="BN43"/>
    </row>
    <row r="44" spans="1:66" s="8" customFormat="1" ht="54.75" customHeight="1" x14ac:dyDescent="0.25">
      <c r="A44" s="409" t="s">
        <v>183</v>
      </c>
      <c r="B44" s="410"/>
      <c r="C44" s="314" t="s">
        <v>695</v>
      </c>
      <c r="D44" s="314"/>
      <c r="E44" s="314"/>
      <c r="BN44"/>
    </row>
    <row r="45" spans="1:66" s="8" customFormat="1" ht="99.75" customHeight="1" x14ac:dyDescent="0.25">
      <c r="A45" s="407" t="s">
        <v>185</v>
      </c>
      <c r="B45" s="407"/>
      <c r="C45" s="408" t="s">
        <v>696</v>
      </c>
      <c r="D45" s="314"/>
      <c r="E45" s="314"/>
      <c r="BN45"/>
    </row>
    <row r="46" spans="1:66" s="8" customFormat="1" ht="65.25" customHeight="1" x14ac:dyDescent="0.25">
      <c r="A46" s="20"/>
      <c r="B46" s="20"/>
      <c r="C46" s="20"/>
      <c r="D46" s="20"/>
      <c r="E46" s="20"/>
      <c r="BN46"/>
    </row>
    <row r="47" spans="1:66" s="8" customFormat="1" ht="15" customHeight="1" x14ac:dyDescent="0.25">
      <c r="A47" s="20"/>
      <c r="B47" s="20"/>
      <c r="C47" s="20"/>
      <c r="D47" s="20"/>
      <c r="E47" s="20"/>
      <c r="BN47"/>
    </row>
    <row r="48" spans="1:66" s="8" customFormat="1" ht="15" customHeight="1" x14ac:dyDescent="0.25">
      <c r="A48" s="20"/>
      <c r="B48" s="20"/>
      <c r="C48" s="20"/>
      <c r="D48" s="20"/>
      <c r="E48" s="20"/>
      <c r="BN48"/>
    </row>
    <row r="49" spans="1:66" s="8" customFormat="1" ht="15" customHeight="1" x14ac:dyDescent="0.25">
      <c r="A49" s="20"/>
      <c r="B49" s="20"/>
      <c r="C49" s="20"/>
      <c r="D49" s="20"/>
      <c r="E49" s="20"/>
      <c r="BN49"/>
    </row>
    <row r="50" spans="1:66" s="8" customFormat="1" ht="15" customHeight="1" x14ac:dyDescent="0.25">
      <c r="A50" s="20"/>
      <c r="B50" s="20"/>
      <c r="C50" s="20"/>
      <c r="D50" s="20"/>
      <c r="E50" s="20"/>
      <c r="BN50"/>
    </row>
    <row r="51" spans="1:66" s="8" customFormat="1" ht="15" customHeight="1" x14ac:dyDescent="0.25">
      <c r="A51" s="94" t="s">
        <v>222</v>
      </c>
      <c r="B51" s="1"/>
      <c r="C51" s="1"/>
      <c r="D51" s="1"/>
      <c r="E51" s="1"/>
      <c r="BN51"/>
    </row>
    <row r="52" spans="1:66" s="8" customFormat="1" ht="0.75" customHeight="1" x14ac:dyDescent="0.25">
      <c r="A52" s="1"/>
      <c r="B52" s="1"/>
      <c r="C52" s="1"/>
      <c r="D52" s="1"/>
      <c r="E52" s="1"/>
      <c r="BN52"/>
    </row>
    <row r="53" spans="1:66" s="8" customFormat="1" ht="12" customHeight="1" x14ac:dyDescent="0.25">
      <c r="A53" s="4" t="s">
        <v>126</v>
      </c>
      <c r="B53" s="4" t="s">
        <v>188</v>
      </c>
      <c r="C53" s="4" t="s">
        <v>189</v>
      </c>
      <c r="D53" s="4" t="s">
        <v>190</v>
      </c>
      <c r="E53" s="4" t="s">
        <v>191</v>
      </c>
      <c r="BN53"/>
    </row>
    <row r="54" spans="1:66" s="8" customFormat="1" ht="288.75" customHeight="1" x14ac:dyDescent="0.25">
      <c r="A54" s="39">
        <v>1</v>
      </c>
      <c r="B54" s="39" t="s">
        <v>223</v>
      </c>
      <c r="C54" s="168" t="s">
        <v>697</v>
      </c>
      <c r="D54" s="27" t="str">
        <f>IF($B$12="Blank Template","",IF('3.2 Tribal Cons. Requirements'!E11="-","",'3.2 Tribal Cons. Requirements'!E11))</f>
        <v/>
      </c>
      <c r="E54" s="39" t="str">
        <f>IF($B$12="Blank Template","",IF(ISBLANK('3.2 Tribal Cons. Requirements'!F11),"",'3.2 Tribal Cons. Requirements'!F11))</f>
        <v/>
      </c>
      <c r="BN54"/>
    </row>
    <row r="55" spans="1:66" s="8" customFormat="1" ht="185.25" customHeight="1" x14ac:dyDescent="0.25">
      <c r="A55" s="39">
        <v>2</v>
      </c>
      <c r="B55" s="39" t="s">
        <v>225</v>
      </c>
      <c r="C55" s="39" t="s">
        <v>698</v>
      </c>
      <c r="D55" s="27" t="str">
        <f>IF($B$12="Blank Template","",IF('3.2 Tribal Cons. Requirements'!E12="-","",'3.2 Tribal Cons. Requirements'!E12))</f>
        <v/>
      </c>
      <c r="E55" s="39" t="str">
        <f>IF($B$12="Blank Template","",IF(ISBLANK('3.2 Tribal Cons. Requirements'!F12),"",'3.2 Tribal Cons. Requirements'!F12))</f>
        <v/>
      </c>
      <c r="BN55"/>
    </row>
  </sheetData>
  <sheetProtection algorithmName="SHA-512" hashValue="E6pZCaTWwpXsj0y7LzQlertL2dATwwqZYoyeiCH3cuzftMQcPU3Ebd6jc0kRhanz/XsGT3ZPHfukUa5zxKj9KA==" saltValue="yKfL4r5rtZ/WFw8WACXCtg==" spinCount="100000" sheet="1" formatRows="0"/>
  <mergeCells count="18">
    <mergeCell ref="A43:B43"/>
    <mergeCell ref="C43:E43"/>
    <mergeCell ref="C44:E44"/>
    <mergeCell ref="A45:B45"/>
    <mergeCell ref="C45:E45"/>
    <mergeCell ref="A44:B44"/>
    <mergeCell ref="A40:B40"/>
    <mergeCell ref="C40:E40"/>
    <mergeCell ref="A41:B41"/>
    <mergeCell ref="C41:E41"/>
    <mergeCell ref="A42:B42"/>
    <mergeCell ref="C42:E42"/>
    <mergeCell ref="A9:E9"/>
    <mergeCell ref="A34:E34"/>
    <mergeCell ref="A38:B38"/>
    <mergeCell ref="C38:E38"/>
    <mergeCell ref="A39:B39"/>
    <mergeCell ref="C39:E39"/>
  </mergeCells>
  <dataValidations disablePrompts="1" count="1">
    <dataValidation type="list" allowBlank="1" showInputMessage="1" showErrorMessage="1" sqref="B12" xr:uid="{0FA0D766-6A49-4560-A62B-0474C6744536}">
      <formula1>"Blank Template, Completed Form"</formula1>
    </dataValidation>
  </dataValidations>
  <hyperlinks>
    <hyperlink ref="E1" location="'Table of Contents'!A1" display="Table of Content" xr:uid="{E0EC2629-C8C1-4DD4-8CC3-733C29D054FF}"/>
    <hyperlink ref="E2" location="'3.1 Tribal Cons. Overview'!A1" display="3.1 Tribal Cons. Overview" xr:uid="{92C71B23-D971-4C7E-8C76-AB2F35FADAB8}"/>
    <hyperlink ref="E3" location="'3.2 Tribal Cons. Requirements'!A1" display="3.2 Tribal Cons. Requirements" xr:uid="{C326E90D-B3DE-4D15-B5AB-8027688B1739}"/>
  </hyperlinks>
  <pageMargins left="0.25" right="0.25" top="0.75" bottom="0.75" header="0.3" footer="0.3"/>
  <pageSetup fitToWidth="0" fitToHeight="0" orientation="landscape" horizontalDpi="90" verticalDpi="90" r:id="rId1"/>
  <headerFooter>
    <oddFooter>&amp;R&amp;P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61B46-333B-4614-820C-0D7E7408C390}">
  <sheetPr codeName="Sheet27">
    <tabColor theme="1"/>
  </sheetPr>
  <dimension ref="A1:BN59"/>
  <sheetViews>
    <sheetView showGridLines="0" showRuler="0" view="pageLayout" zoomScaleNormal="100" zoomScaleSheetLayoutView="70" workbookViewId="0">
      <selection activeCell="E3" sqref="E3"/>
    </sheetView>
    <sheetView view="pageLayout" topLeftCell="A52" zoomScaleNormal="100" workbookViewId="1">
      <selection activeCell="C55" sqref="C55"/>
    </sheetView>
  </sheetViews>
  <sheetFormatPr defaultColWidth="8.5703125" defaultRowHeight="15" x14ac:dyDescent="0.25"/>
  <cols>
    <col min="1" max="1" width="4.42578125" style="1" customWidth="1"/>
    <col min="2" max="2" width="18.5703125" style="2" customWidth="1"/>
    <col min="3" max="3" width="57.42578125" style="1" customWidth="1"/>
    <col min="4" max="4" width="9.42578125" style="1" customWidth="1"/>
    <col min="5" max="5" width="38.42578125" style="1" customWidth="1"/>
    <col min="6" max="65" width="8.5703125" style="8"/>
    <col min="67" max="16384" width="8.5703125" style="1"/>
  </cols>
  <sheetData>
    <row r="1" spans="1:5" x14ac:dyDescent="0.25">
      <c r="A1"/>
      <c r="B1" s="10"/>
      <c r="C1"/>
      <c r="D1"/>
      <c r="E1" s="46" t="s">
        <v>2</v>
      </c>
    </row>
    <row r="2" spans="1:5" x14ac:dyDescent="0.25">
      <c r="A2"/>
      <c r="B2" s="10"/>
      <c r="C2"/>
      <c r="D2"/>
      <c r="E2" s="46" t="s">
        <v>227</v>
      </c>
    </row>
    <row r="3" spans="1:5" x14ac:dyDescent="0.25">
      <c r="A3"/>
      <c r="B3" s="10"/>
      <c r="C3"/>
      <c r="D3"/>
      <c r="E3" s="46" t="s">
        <v>228</v>
      </c>
    </row>
    <row r="4" spans="1:5" x14ac:dyDescent="0.25">
      <c r="A4"/>
      <c r="B4" s="10"/>
      <c r="C4"/>
      <c r="D4"/>
      <c r="E4" s="46"/>
    </row>
    <row r="5" spans="1:5" ht="23.25" x14ac:dyDescent="0.25">
      <c r="A5" s="31" t="s">
        <v>0</v>
      </c>
      <c r="B5" s="10"/>
      <c r="C5"/>
      <c r="D5"/>
    </row>
    <row r="6" spans="1:5" ht="3.75" customHeight="1" x14ac:dyDescent="0.25">
      <c r="A6" s="23"/>
      <c r="B6" s="23"/>
      <c r="C6" s="23"/>
      <c r="D6" s="23"/>
      <c r="E6" s="23"/>
    </row>
    <row r="7" spans="1:5" x14ac:dyDescent="0.25">
      <c r="B7" s="1"/>
    </row>
    <row r="8" spans="1:5" ht="20.25" x14ac:dyDescent="0.25">
      <c r="A8" s="84" t="s">
        <v>699</v>
      </c>
      <c r="B8" s="61"/>
      <c r="C8" s="23"/>
      <c r="D8" s="23"/>
      <c r="E8" s="23"/>
    </row>
    <row r="9" spans="1:5" ht="144.75" customHeight="1" x14ac:dyDescent="0.25">
      <c r="A9" s="394" t="s">
        <v>685</v>
      </c>
      <c r="B9" s="394"/>
      <c r="C9" s="394"/>
      <c r="D9" s="394"/>
      <c r="E9" s="394"/>
    </row>
    <row r="10" spans="1:5" ht="6.75" customHeight="1" x14ac:dyDescent="0.25">
      <c r="A10" s="179"/>
      <c r="B10" s="179"/>
      <c r="C10" s="179"/>
      <c r="D10" s="179"/>
      <c r="E10" s="179"/>
    </row>
    <row r="11" spans="1:5" ht="15.75" customHeight="1" x14ac:dyDescent="0.25">
      <c r="A11" s="179"/>
      <c r="B11" s="63" t="s">
        <v>686</v>
      </c>
      <c r="C11" s="179"/>
      <c r="D11" s="179"/>
      <c r="E11" s="179"/>
    </row>
    <row r="12" spans="1:5" x14ac:dyDescent="0.25">
      <c r="A12" s="2"/>
      <c r="B12" s="68" t="s">
        <v>687</v>
      </c>
      <c r="C12" s="2"/>
      <c r="D12" s="2"/>
      <c r="E12" s="2"/>
    </row>
    <row r="27" spans="1:66" x14ac:dyDescent="0.25">
      <c r="A27"/>
      <c r="B27" s="10"/>
      <c r="C27"/>
      <c r="D27"/>
      <c r="E27" s="46"/>
    </row>
    <row r="28" spans="1:66" x14ac:dyDescent="0.25">
      <c r="A28"/>
      <c r="B28" s="10"/>
      <c r="C28"/>
      <c r="D28"/>
      <c r="E28" s="46"/>
    </row>
    <row r="29" spans="1:66" x14ac:dyDescent="0.25">
      <c r="A29"/>
      <c r="B29" s="10"/>
      <c r="C29"/>
      <c r="D29"/>
      <c r="E29" s="46"/>
    </row>
    <row r="30" spans="1:66" x14ac:dyDescent="0.25">
      <c r="A30"/>
      <c r="B30" s="10"/>
      <c r="C30"/>
      <c r="D30"/>
      <c r="E30" s="46"/>
    </row>
    <row r="31" spans="1:66" ht="22.5" customHeight="1" x14ac:dyDescent="0.25">
      <c r="A31" s="31" t="s">
        <v>0</v>
      </c>
      <c r="B31" s="10"/>
      <c r="C31"/>
      <c r="D31"/>
    </row>
    <row r="32" spans="1:66" s="24" customFormat="1" ht="3.75" customHeight="1" x14ac:dyDescent="0.25">
      <c r="A32" s="23"/>
      <c r="B32" s="23"/>
      <c r="C32" s="23"/>
      <c r="D32" s="23"/>
      <c r="E32" s="23"/>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62"/>
    </row>
    <row r="33" spans="1:66" ht="10.5" customHeight="1" x14ac:dyDescent="0.25">
      <c r="B33" s="1"/>
    </row>
    <row r="34" spans="1:66" ht="20.25" x14ac:dyDescent="0.25">
      <c r="A34" s="84" t="s">
        <v>229</v>
      </c>
      <c r="B34" s="61"/>
      <c r="C34" s="23"/>
      <c r="D34" s="23"/>
      <c r="E34" s="23"/>
    </row>
    <row r="35" spans="1:66" ht="161.25" customHeight="1" x14ac:dyDescent="0.25">
      <c r="A35" s="292" t="s">
        <v>230</v>
      </c>
      <c r="B35" s="292"/>
      <c r="C35" s="292"/>
      <c r="D35" s="292"/>
      <c r="E35" s="292"/>
    </row>
    <row r="36" spans="1:66" s="8" customFormat="1" ht="12.75" customHeight="1" x14ac:dyDescent="0.25">
      <c r="A36" s="20"/>
      <c r="B36" s="20"/>
      <c r="C36" s="20"/>
      <c r="D36" s="20"/>
      <c r="E36" s="20"/>
      <c r="BN36"/>
    </row>
    <row r="37" spans="1:66" s="8" customFormat="1" ht="18.75" customHeight="1" x14ac:dyDescent="0.25">
      <c r="A37" s="94" t="s">
        <v>231</v>
      </c>
      <c r="B37"/>
      <c r="C37" s="20"/>
      <c r="D37" s="20"/>
      <c r="E37" s="20"/>
      <c r="BN37"/>
    </row>
    <row r="38" spans="1:66" s="8" customFormat="1" ht="3.75" customHeight="1" x14ac:dyDescent="0.25">
      <c r="A38"/>
      <c r="B38"/>
      <c r="C38" s="20"/>
      <c r="D38" s="20"/>
      <c r="E38" s="20"/>
      <c r="BN38"/>
    </row>
    <row r="39" spans="1:66" s="8" customFormat="1" ht="116.25" customHeight="1" x14ac:dyDescent="0.25">
      <c r="A39" s="395" t="s">
        <v>171</v>
      </c>
      <c r="B39" s="396"/>
      <c r="C39" s="300" t="s">
        <v>232</v>
      </c>
      <c r="D39" s="301"/>
      <c r="E39" s="302"/>
      <c r="BN39"/>
    </row>
    <row r="40" spans="1:66" s="8" customFormat="1" ht="101.25" customHeight="1" x14ac:dyDescent="0.25">
      <c r="A40" s="395" t="s">
        <v>173</v>
      </c>
      <c r="B40" s="396"/>
      <c r="C40" s="300" t="s">
        <v>700</v>
      </c>
      <c r="D40" s="301"/>
      <c r="E40" s="302"/>
      <c r="BN40"/>
    </row>
    <row r="41" spans="1:66" s="8" customFormat="1" ht="37.5" customHeight="1" x14ac:dyDescent="0.25">
      <c r="A41" s="395" t="s">
        <v>174</v>
      </c>
      <c r="B41" s="396"/>
      <c r="C41" s="300" t="s">
        <v>234</v>
      </c>
      <c r="D41" s="301"/>
      <c r="E41" s="302"/>
      <c r="BN41"/>
    </row>
    <row r="42" spans="1:66" s="8" customFormat="1" ht="36.75" customHeight="1" x14ac:dyDescent="0.25">
      <c r="A42" s="395" t="s">
        <v>176</v>
      </c>
      <c r="B42" s="396"/>
      <c r="C42" s="300" t="s">
        <v>235</v>
      </c>
      <c r="D42" s="301"/>
      <c r="E42" s="302"/>
      <c r="BN42"/>
    </row>
    <row r="43" spans="1:66" s="8" customFormat="1" ht="66.75" customHeight="1" x14ac:dyDescent="0.25">
      <c r="A43" s="395" t="s">
        <v>178</v>
      </c>
      <c r="B43" s="396"/>
      <c r="C43" s="300" t="s">
        <v>236</v>
      </c>
      <c r="D43" s="301"/>
      <c r="E43" s="302"/>
      <c r="BN43"/>
    </row>
    <row r="44" spans="1:66" s="8" customFormat="1" ht="65.25" customHeight="1" x14ac:dyDescent="0.25">
      <c r="A44" s="395" t="s">
        <v>180</v>
      </c>
      <c r="B44" s="396"/>
      <c r="C44" s="401" t="s">
        <v>701</v>
      </c>
      <c r="D44" s="402"/>
      <c r="E44" s="403"/>
      <c r="BN44"/>
    </row>
    <row r="45" spans="1:66" s="8" customFormat="1" ht="66.75" customHeight="1" x14ac:dyDescent="0.25">
      <c r="A45" s="395" t="s">
        <v>183</v>
      </c>
      <c r="B45" s="396"/>
      <c r="C45" s="391" t="s">
        <v>702</v>
      </c>
      <c r="D45" s="391"/>
      <c r="E45" s="391"/>
      <c r="BN45"/>
    </row>
    <row r="46" spans="1:66" s="8" customFormat="1" ht="117.75" customHeight="1" x14ac:dyDescent="0.25">
      <c r="A46" s="395" t="s">
        <v>185</v>
      </c>
      <c r="B46" s="396"/>
      <c r="C46" s="314" t="s">
        <v>245</v>
      </c>
      <c r="D46" s="314"/>
      <c r="E46" s="314"/>
      <c r="BN46"/>
    </row>
    <row r="47" spans="1:66" s="8" customFormat="1" ht="18.75" customHeight="1" x14ac:dyDescent="0.25">
      <c r="A47" s="20"/>
      <c r="B47" s="20"/>
      <c r="C47" s="20"/>
      <c r="D47" s="20"/>
      <c r="E47" s="20"/>
      <c r="BN47"/>
    </row>
    <row r="48" spans="1:66" s="8" customFormat="1" ht="36" customHeight="1" x14ac:dyDescent="0.25">
      <c r="A48" s="411" t="s">
        <v>246</v>
      </c>
      <c r="B48" s="411"/>
      <c r="C48" s="411"/>
      <c r="D48" s="411"/>
      <c r="E48" s="411"/>
      <c r="BN48"/>
    </row>
    <row r="49" spans="1:66" s="8" customFormat="1" ht="2.25" customHeight="1" x14ac:dyDescent="0.25">
      <c r="A49" s="1"/>
      <c r="B49" s="1"/>
      <c r="C49" s="1"/>
      <c r="D49" s="1"/>
      <c r="E49" s="1"/>
      <c r="BN49"/>
    </row>
    <row r="50" spans="1:66" s="8" customFormat="1" ht="12.75" customHeight="1" x14ac:dyDescent="0.25">
      <c r="A50" s="4" t="s">
        <v>126</v>
      </c>
      <c r="B50" s="4" t="s">
        <v>188</v>
      </c>
      <c r="C50" s="4" t="s">
        <v>189</v>
      </c>
      <c r="D50" s="4" t="s">
        <v>190</v>
      </c>
      <c r="E50" s="4" t="s">
        <v>191</v>
      </c>
      <c r="BN50"/>
    </row>
    <row r="51" spans="1:66" s="8" customFormat="1" ht="14.45" customHeight="1" x14ac:dyDescent="0.25">
      <c r="A51" s="108" t="s">
        <v>247</v>
      </c>
      <c r="B51" s="109"/>
      <c r="C51" s="109"/>
      <c r="D51" s="109"/>
      <c r="E51" s="109"/>
      <c r="BN51"/>
    </row>
    <row r="52" spans="1:66" s="8" customFormat="1" ht="370.5" customHeight="1" x14ac:dyDescent="0.25">
      <c r="A52" s="27">
        <v>1.1000000000000001</v>
      </c>
      <c r="B52" s="39" t="s">
        <v>248</v>
      </c>
      <c r="C52" s="39" t="s">
        <v>703</v>
      </c>
      <c r="D52" s="27" t="str">
        <f>IF($B$12="Blank Template","",IF('4.2 Att. 3.1-A-B Requirements'!E12="-","",'4.2 Att. 3.1-A-B Requirements'!E12))</f>
        <v/>
      </c>
      <c r="E52" s="39" t="str">
        <f>IF($B$12="Blank Template","",IF(ISBLANK('4.2 Att. 3.1-A-B Requirements'!F12),"",'4.2 Att. 3.1-A-B Requirements'!F12))</f>
        <v/>
      </c>
      <c r="BN52"/>
    </row>
    <row r="53" spans="1:66" s="8" customFormat="1" ht="324.75" customHeight="1" x14ac:dyDescent="0.25">
      <c r="A53" s="27">
        <v>1.2</v>
      </c>
      <c r="B53" s="39" t="s">
        <v>250</v>
      </c>
      <c r="C53" s="39" t="s">
        <v>704</v>
      </c>
      <c r="D53" s="27" t="str">
        <f>IF($B$12="Blank Template","",IF('4.2 Att. 3.1-A-B Requirements'!E13="-","",'4.2 Att. 3.1-A-B Requirements'!E13))</f>
        <v/>
      </c>
      <c r="E53" s="39" t="str">
        <f>IF($B$12="Blank Template","",IF(ISBLANK('4.2 Att. 3.1-A-B Requirements'!F13),"",'4.2 Att. 3.1-A-B Requirements'!F13))</f>
        <v/>
      </c>
      <c r="BN53"/>
    </row>
    <row r="54" spans="1:66" ht="345.75" customHeight="1" x14ac:dyDescent="0.25">
      <c r="A54" s="315">
        <v>1.3</v>
      </c>
      <c r="B54" s="312" t="s">
        <v>252</v>
      </c>
      <c r="C54" s="171" t="s">
        <v>705</v>
      </c>
      <c r="D54" s="315" t="str">
        <f>IF($B$12="Blank Template","",IF('4.2 Att. 3.1-A-B Requirements'!E14="-","",'4.2 Att. 3.1-A-B Requirements'!E14))</f>
        <v/>
      </c>
      <c r="E54" s="312" t="str">
        <f>IF($B$12="Blank Template","",IF(ISBLANK('4.2 Att. 3.1-A-B Requirements'!F14),"",'4.2 Att. 3.1-A-B Requirements'!F14))</f>
        <v/>
      </c>
    </row>
    <row r="55" spans="1:66" ht="162" customHeight="1" x14ac:dyDescent="0.25">
      <c r="A55" s="317"/>
      <c r="B55" s="314"/>
      <c r="C55" s="172" t="s">
        <v>706</v>
      </c>
      <c r="D55" s="317"/>
      <c r="E55" s="314"/>
    </row>
    <row r="56" spans="1:66" ht="16.5" customHeight="1" x14ac:dyDescent="0.25">
      <c r="A56" s="119" t="s">
        <v>255</v>
      </c>
      <c r="B56" s="120"/>
      <c r="C56" s="120"/>
      <c r="D56" s="120"/>
      <c r="E56" s="121"/>
    </row>
    <row r="57" spans="1:66" ht="207" customHeight="1" x14ac:dyDescent="0.25">
      <c r="A57" s="27">
        <v>2.1</v>
      </c>
      <c r="B57" s="39" t="s">
        <v>256</v>
      </c>
      <c r="C57" s="39" t="s">
        <v>707</v>
      </c>
      <c r="D57" s="27" t="str">
        <f>IF($B$12="Blank Template","",IF('4.2 Att. 3.1-A-B Requirements'!E17="-","",'4.2 Att. 3.1-A-B Requirements'!E17))</f>
        <v/>
      </c>
      <c r="E57" s="39" t="str">
        <f>IF($B$12="Blank Template","",IF(ISBLANK('4.2 Att. 3.1-A-B Requirements'!F17),"",'4.2 Att. 3.1-A-B Requirements'!F17))</f>
        <v/>
      </c>
    </row>
    <row r="58" spans="1:66" x14ac:dyDescent="0.25">
      <c r="A58" s="126" t="s">
        <v>258</v>
      </c>
      <c r="B58" s="120"/>
      <c r="C58" s="120"/>
      <c r="D58" s="120"/>
      <c r="E58" s="120"/>
    </row>
    <row r="59" spans="1:66" ht="251.25" customHeight="1" x14ac:dyDescent="0.25">
      <c r="A59" s="27">
        <v>3.1</v>
      </c>
      <c r="B59" s="39" t="s">
        <v>259</v>
      </c>
      <c r="C59" s="39" t="s">
        <v>708</v>
      </c>
      <c r="D59" s="27" t="str">
        <f>IF($B$12="Blank Template","",IF('4.2 Att. 3.1-A-B Requirements'!E19="-","",'4.2 Att. 3.1-A-B Requirements'!E19))</f>
        <v/>
      </c>
      <c r="E59" s="39" t="str">
        <f>IF($B$12="Blank Template","",IF(ISBLANK('4.2 Att. 3.1-A-B Requirements'!F19),"",'4.2 Att. 3.1-A-B Requirements'!F19))</f>
        <v/>
      </c>
    </row>
  </sheetData>
  <sheetProtection algorithmName="SHA-512" hashValue="0t+bnM1JBKAyXeknFHumG97HCx1uPVhtecjr5ZUuoqP75Ad7FjqkEGXG+Oro1A+lCDl51uZRpVdkNgVjANNvZQ==" saltValue="A4kBG5sMshBMpND20gTfhg==" spinCount="100000" sheet="1" formatRows="0"/>
  <mergeCells count="23">
    <mergeCell ref="A44:B44"/>
    <mergeCell ref="C44:E44"/>
    <mergeCell ref="A41:B41"/>
    <mergeCell ref="C41:E41"/>
    <mergeCell ref="A42:B42"/>
    <mergeCell ref="C42:E42"/>
    <mergeCell ref="A43:B43"/>
    <mergeCell ref="C43:E43"/>
    <mergeCell ref="A9:E9"/>
    <mergeCell ref="A35:E35"/>
    <mergeCell ref="A39:B39"/>
    <mergeCell ref="C39:E39"/>
    <mergeCell ref="A40:B40"/>
    <mergeCell ref="C40:E40"/>
    <mergeCell ref="A45:B45"/>
    <mergeCell ref="C45:E45"/>
    <mergeCell ref="A46:B46"/>
    <mergeCell ref="C46:E46"/>
    <mergeCell ref="E54:E55"/>
    <mergeCell ref="D54:D55"/>
    <mergeCell ref="A48:E48"/>
    <mergeCell ref="B54:B55"/>
    <mergeCell ref="A54:A55"/>
  </mergeCells>
  <dataValidations disablePrompts="1" count="1">
    <dataValidation type="list" allowBlank="1" showInputMessage="1" showErrorMessage="1" sqref="B12" xr:uid="{32201560-064C-4CFF-85EA-21F2024D3A4A}">
      <formula1>"Blank Template, Completed Form"</formula1>
    </dataValidation>
  </dataValidations>
  <hyperlinks>
    <hyperlink ref="E3" location="'4.2 Att. 3.1-A-B Requirements'!A1" display="4.2 Att. 3.1-A-B Requirements" xr:uid="{4ED26F44-15A8-4B28-BF05-956F849BD41F}"/>
    <hyperlink ref="E2" location="'4.1 Att. 3.1-A-B Overview'!A1" display="4.1 Att. 3.1-A-B Overview" xr:uid="{3A0913FD-4408-4395-B250-0DE465791C63}"/>
    <hyperlink ref="E1" location="'Table of Contents'!A1" display="Table of Content" xr:uid="{446B39EF-5462-4CB6-ACCA-506D4DDE6D8E}"/>
  </hyperlinks>
  <pageMargins left="0.25" right="0.25" top="0.75" bottom="0.75" header="0.3" footer="0.3"/>
  <pageSetup fitToWidth="0" fitToHeight="0" orientation="landscape" horizontalDpi="90" verticalDpi="90" r:id="rId1"/>
  <headerFooter>
    <oddFooter>&amp;R&amp;P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A9FCB-C17B-41ED-96F5-7B75BAC45868}">
  <sheetPr codeName="Sheet28">
    <tabColor theme="1"/>
  </sheetPr>
  <dimension ref="A1:BN98"/>
  <sheetViews>
    <sheetView showGridLines="0" showRuler="0" view="pageLayout" topLeftCell="A2" zoomScaleNormal="100" zoomScaleSheetLayoutView="70" workbookViewId="0">
      <selection activeCell="C16" sqref="C16"/>
    </sheetView>
    <sheetView view="pageLayout" zoomScaleNormal="100" workbookViewId="1"/>
  </sheetViews>
  <sheetFormatPr defaultColWidth="8.5703125" defaultRowHeight="15" x14ac:dyDescent="0.25"/>
  <cols>
    <col min="1" max="1" width="5.5703125" style="1" customWidth="1"/>
    <col min="2" max="2" width="18.85546875" style="2" customWidth="1"/>
    <col min="3" max="3" width="57.42578125" style="1" customWidth="1"/>
    <col min="4" max="4" width="9.42578125" style="1" customWidth="1"/>
    <col min="5" max="5" width="38.140625" style="1" customWidth="1"/>
    <col min="6" max="65" width="8.5703125" style="8"/>
    <col min="67" max="16384" width="8.5703125" style="1"/>
  </cols>
  <sheetData>
    <row r="1" spans="1:5" x14ac:dyDescent="0.25">
      <c r="A1"/>
      <c r="B1" s="10"/>
      <c r="C1"/>
      <c r="D1"/>
      <c r="E1" s="46" t="s">
        <v>2</v>
      </c>
    </row>
    <row r="2" spans="1:5" x14ac:dyDescent="0.25">
      <c r="A2"/>
      <c r="B2" s="10"/>
      <c r="C2"/>
      <c r="D2"/>
      <c r="E2" s="46" t="s">
        <v>261</v>
      </c>
    </row>
    <row r="3" spans="1:5" x14ac:dyDescent="0.25">
      <c r="A3"/>
      <c r="B3" s="10"/>
      <c r="C3"/>
      <c r="D3"/>
      <c r="E3" s="46" t="s">
        <v>262</v>
      </c>
    </row>
    <row r="4" spans="1:5" x14ac:dyDescent="0.25">
      <c r="A4"/>
      <c r="B4" s="10"/>
      <c r="C4"/>
      <c r="D4"/>
      <c r="E4" s="46" t="s">
        <v>263</v>
      </c>
    </row>
    <row r="5" spans="1:5" ht="23.25" x14ac:dyDescent="0.25">
      <c r="A5" s="31" t="s">
        <v>0</v>
      </c>
      <c r="B5" s="10"/>
      <c r="C5"/>
      <c r="D5"/>
    </row>
    <row r="6" spans="1:5" ht="3.75" customHeight="1" x14ac:dyDescent="0.25">
      <c r="A6" s="23"/>
      <c r="B6" s="23"/>
      <c r="C6" s="23"/>
      <c r="D6" s="23"/>
      <c r="E6" s="23"/>
    </row>
    <row r="7" spans="1:5" x14ac:dyDescent="0.25">
      <c r="B7" s="1"/>
    </row>
    <row r="8" spans="1:5" ht="20.25" x14ac:dyDescent="0.25">
      <c r="A8" s="84" t="s">
        <v>709</v>
      </c>
      <c r="B8" s="61"/>
      <c r="C8" s="23"/>
      <c r="D8" s="23"/>
      <c r="E8" s="23"/>
    </row>
    <row r="9" spans="1:5" ht="144" customHeight="1" x14ac:dyDescent="0.25">
      <c r="A9" s="394" t="s">
        <v>685</v>
      </c>
      <c r="B9" s="394"/>
      <c r="C9" s="394"/>
      <c r="D9" s="394"/>
      <c r="E9" s="394"/>
    </row>
    <row r="10" spans="1:5" ht="6.75" customHeight="1" x14ac:dyDescent="0.25">
      <c r="A10" s="179"/>
      <c r="B10" s="179"/>
      <c r="C10" s="179"/>
      <c r="D10" s="179"/>
      <c r="E10" s="179"/>
    </row>
    <row r="11" spans="1:5" ht="15.75" customHeight="1" x14ac:dyDescent="0.25">
      <c r="A11" s="179"/>
      <c r="B11" s="63" t="s">
        <v>686</v>
      </c>
      <c r="C11" s="179"/>
      <c r="D11" s="179"/>
      <c r="E11" s="179"/>
    </row>
    <row r="12" spans="1:5" x14ac:dyDescent="0.25">
      <c r="A12" s="2"/>
      <c r="B12" s="68" t="s">
        <v>687</v>
      </c>
      <c r="C12" s="2"/>
      <c r="D12" s="2"/>
      <c r="E12" s="2"/>
    </row>
    <row r="27" spans="1:66" x14ac:dyDescent="0.25">
      <c r="A27"/>
      <c r="B27" s="10"/>
      <c r="C27"/>
      <c r="D27"/>
      <c r="E27" s="46"/>
    </row>
    <row r="28" spans="1:66" x14ac:dyDescent="0.25">
      <c r="A28"/>
      <c r="B28" s="10"/>
      <c r="C28"/>
      <c r="D28"/>
      <c r="E28" s="46"/>
    </row>
    <row r="29" spans="1:66" x14ac:dyDescent="0.25">
      <c r="A29"/>
      <c r="B29" s="10"/>
      <c r="C29"/>
      <c r="D29"/>
      <c r="E29" s="46"/>
    </row>
    <row r="30" spans="1:66" x14ac:dyDescent="0.25">
      <c r="A30"/>
      <c r="B30" s="10"/>
      <c r="C30"/>
      <c r="D30"/>
      <c r="E30" s="46"/>
    </row>
    <row r="31" spans="1:66" ht="22.5" customHeight="1" x14ac:dyDescent="0.25">
      <c r="A31" s="31" t="s">
        <v>0</v>
      </c>
      <c r="B31" s="10"/>
      <c r="C31"/>
      <c r="D31"/>
    </row>
    <row r="32" spans="1:66" s="24" customFormat="1" ht="3.75" customHeight="1" x14ac:dyDescent="0.25">
      <c r="A32" s="23"/>
      <c r="B32" s="23"/>
      <c r="C32" s="23"/>
      <c r="D32" s="23"/>
      <c r="E32" s="23"/>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62"/>
    </row>
    <row r="33" spans="1:66" ht="10.5" customHeight="1" x14ac:dyDescent="0.25">
      <c r="B33" s="1"/>
    </row>
    <row r="34" spans="1:66" ht="20.25" x14ac:dyDescent="0.25">
      <c r="A34" s="84" t="str">
        <f>'5.1 Att. 4.19-B Overview'!B8</f>
        <v>Tab 5. Medicaid State Plan Attachment 4.19-B (Reimbursement Pages)</v>
      </c>
      <c r="B34" s="61"/>
      <c r="C34" s="23"/>
      <c r="D34" s="23"/>
      <c r="E34" s="23"/>
    </row>
    <row r="35" spans="1:66" ht="233.25" customHeight="1" x14ac:dyDescent="0.25">
      <c r="A35" s="292" t="s">
        <v>710</v>
      </c>
      <c r="B35" s="292"/>
      <c r="C35" s="292"/>
      <c r="D35" s="292"/>
      <c r="E35" s="292"/>
    </row>
    <row r="36" spans="1:66" s="8" customFormat="1" ht="15" customHeight="1" x14ac:dyDescent="0.25">
      <c r="A36" s="20"/>
      <c r="B36" s="20"/>
      <c r="C36" s="20"/>
      <c r="D36" s="20"/>
      <c r="E36" s="20"/>
      <c r="BN36"/>
    </row>
    <row r="37" spans="1:66" s="8" customFormat="1" ht="18.75" customHeight="1" x14ac:dyDescent="0.25">
      <c r="A37" s="94" t="str">
        <f>'5.1 Att. 4.19-B Overview'!B13</f>
        <v>Table 5.1. Overview of Medicaid State Plan Attachment 4.19-B (Reimbursement Pages)</v>
      </c>
      <c r="B37"/>
      <c r="C37" s="20"/>
      <c r="D37" s="20"/>
      <c r="E37" s="20"/>
      <c r="BN37"/>
    </row>
    <row r="38" spans="1:66" s="8" customFormat="1" ht="3.75" customHeight="1" x14ac:dyDescent="0.25">
      <c r="A38"/>
      <c r="B38"/>
      <c r="C38" s="20"/>
      <c r="D38" s="20"/>
      <c r="E38" s="20"/>
      <c r="BN38"/>
    </row>
    <row r="39" spans="1:66" s="8" customFormat="1" ht="60" customHeight="1" x14ac:dyDescent="0.25">
      <c r="A39" s="395" t="s">
        <v>171</v>
      </c>
      <c r="B39" s="396"/>
      <c r="C39" s="300" t="s">
        <v>269</v>
      </c>
      <c r="D39" s="301"/>
      <c r="E39" s="302"/>
      <c r="BN39"/>
    </row>
    <row r="40" spans="1:66" s="8" customFormat="1" ht="207" customHeight="1" x14ac:dyDescent="0.25">
      <c r="A40" s="395" t="s">
        <v>173</v>
      </c>
      <c r="B40" s="396"/>
      <c r="C40" s="300" t="s">
        <v>711</v>
      </c>
      <c r="D40" s="301"/>
      <c r="E40" s="302"/>
      <c r="BN40"/>
    </row>
    <row r="41" spans="1:66" s="8" customFormat="1" ht="58.5" customHeight="1" x14ac:dyDescent="0.25">
      <c r="A41" s="395" t="s">
        <v>174</v>
      </c>
      <c r="B41" s="396"/>
      <c r="C41" s="300" t="s">
        <v>273</v>
      </c>
      <c r="D41" s="301"/>
      <c r="E41" s="302"/>
      <c r="BN41"/>
    </row>
    <row r="42" spans="1:66" s="8" customFormat="1" ht="32.450000000000003" customHeight="1" x14ac:dyDescent="0.25">
      <c r="A42" s="395" t="s">
        <v>176</v>
      </c>
      <c r="B42" s="396"/>
      <c r="C42" s="300" t="s">
        <v>274</v>
      </c>
      <c r="D42" s="301"/>
      <c r="E42" s="302"/>
      <c r="BN42"/>
    </row>
    <row r="43" spans="1:66" s="8" customFormat="1" ht="60" customHeight="1" x14ac:dyDescent="0.25">
      <c r="A43" s="395" t="s">
        <v>178</v>
      </c>
      <c r="B43" s="396"/>
      <c r="C43" s="300" t="s">
        <v>236</v>
      </c>
      <c r="D43" s="301"/>
      <c r="E43" s="302"/>
      <c r="BN43"/>
    </row>
    <row r="44" spans="1:66" s="8" customFormat="1" ht="114.75" customHeight="1" x14ac:dyDescent="0.25">
      <c r="A44" s="395" t="s">
        <v>180</v>
      </c>
      <c r="B44" s="396"/>
      <c r="C44" s="391" t="s">
        <v>712</v>
      </c>
      <c r="D44" s="391"/>
      <c r="E44" s="391"/>
      <c r="BN44"/>
    </row>
    <row r="45" spans="1:66" s="8" customFormat="1" ht="65.25" customHeight="1" x14ac:dyDescent="0.25">
      <c r="A45" s="407" t="s">
        <v>183</v>
      </c>
      <c r="B45" s="407"/>
      <c r="C45" s="391" t="s">
        <v>713</v>
      </c>
      <c r="D45" s="391"/>
      <c r="E45" s="391"/>
      <c r="BN45"/>
    </row>
    <row r="46" spans="1:66" s="8" customFormat="1" ht="66" customHeight="1" x14ac:dyDescent="0.25">
      <c r="A46" s="407" t="s">
        <v>185</v>
      </c>
      <c r="B46" s="407"/>
      <c r="C46" s="314" t="s">
        <v>714</v>
      </c>
      <c r="D46" s="314"/>
      <c r="E46" s="314"/>
      <c r="BN46"/>
    </row>
    <row r="47" spans="1:66" s="8" customFormat="1" ht="15" customHeight="1" x14ac:dyDescent="0.25">
      <c r="A47" s="20"/>
      <c r="B47" s="20"/>
      <c r="C47" s="20"/>
      <c r="D47" s="20"/>
      <c r="E47" s="20"/>
      <c r="BN47"/>
    </row>
    <row r="48" spans="1:66" s="8" customFormat="1" ht="15" customHeight="1" x14ac:dyDescent="0.25">
      <c r="A48" s="20"/>
      <c r="B48" s="20"/>
      <c r="C48" s="20"/>
      <c r="D48" s="20"/>
      <c r="E48" s="20"/>
      <c r="BN48"/>
    </row>
    <row r="49" spans="1:66" s="8" customFormat="1" ht="36.75" customHeight="1" x14ac:dyDescent="0.25">
      <c r="A49" s="411" t="s">
        <v>921</v>
      </c>
      <c r="B49" s="411"/>
      <c r="C49" s="411"/>
      <c r="D49" s="411"/>
      <c r="E49" s="411"/>
      <c r="BN49"/>
    </row>
    <row r="50" spans="1:66" s="8" customFormat="1" ht="2.25" customHeight="1" x14ac:dyDescent="0.25">
      <c r="A50" s="1"/>
      <c r="B50" s="1"/>
      <c r="C50" s="1"/>
      <c r="D50" s="1"/>
      <c r="E50" s="1"/>
      <c r="BN50"/>
    </row>
    <row r="51" spans="1:66" s="8" customFormat="1" ht="12.75" customHeight="1" x14ac:dyDescent="0.25">
      <c r="A51" s="4" t="s">
        <v>126</v>
      </c>
      <c r="B51" s="4" t="s">
        <v>188</v>
      </c>
      <c r="C51" s="4" t="s">
        <v>189</v>
      </c>
      <c r="D51" s="4" t="s">
        <v>190</v>
      </c>
      <c r="E51" s="4" t="s">
        <v>191</v>
      </c>
      <c r="BN51"/>
    </row>
    <row r="52" spans="1:66" s="8" customFormat="1" ht="20.25" customHeight="1" x14ac:dyDescent="0.25">
      <c r="A52" s="127" t="s">
        <v>284</v>
      </c>
      <c r="B52" s="127"/>
      <c r="C52" s="127"/>
      <c r="D52" s="127"/>
      <c r="E52" s="127"/>
      <c r="BN52"/>
    </row>
    <row r="53" spans="1:66" s="8" customFormat="1" ht="107.45" customHeight="1" x14ac:dyDescent="0.25">
      <c r="A53" s="27">
        <v>1.1000000000000001</v>
      </c>
      <c r="B53" s="39" t="s">
        <v>285</v>
      </c>
      <c r="C53" s="39" t="s">
        <v>715</v>
      </c>
      <c r="D53" s="27" t="str">
        <f>IF($B$12="Blank Template","",IF('5.2 Att. 4.19-B Requirements'!E12="-","",'5.2 Att. 4.19-B Requirements'!E12))</f>
        <v/>
      </c>
      <c r="E53" s="39" t="str">
        <f>IF($B$12="Blank Template","",IF(ISBLANK('5.2 Att. 4.19-B Requirements'!F12),"",'5.2 Att. 4.19-B Requirements'!F12))</f>
        <v/>
      </c>
      <c r="BN53"/>
    </row>
    <row r="54" spans="1:66" s="8" customFormat="1" ht="119.45" customHeight="1" x14ac:dyDescent="0.25">
      <c r="A54" s="27">
        <v>1.2</v>
      </c>
      <c r="B54" s="39" t="s">
        <v>287</v>
      </c>
      <c r="C54" s="39" t="s">
        <v>288</v>
      </c>
      <c r="D54" s="27" t="str">
        <f>IF($B$12="Blank Template","",IF('5.2 Att. 4.19-B Requirements'!E13="-","",'5.2 Att. 4.19-B Requirements'!E13))</f>
        <v/>
      </c>
      <c r="E54" s="39" t="str">
        <f>IF($B$12="Blank Template","",IF(ISBLANK('5.2 Att. 4.19-B Requirements'!F13),"",'5.2 Att. 4.19-B Requirements'!F13))</f>
        <v/>
      </c>
      <c r="BN54"/>
    </row>
    <row r="55" spans="1:66" ht="217.5" customHeight="1" x14ac:dyDescent="0.25">
      <c r="A55" s="79">
        <v>1.3</v>
      </c>
      <c r="B55" s="40" t="s">
        <v>289</v>
      </c>
      <c r="C55" s="40" t="s">
        <v>716</v>
      </c>
      <c r="D55" s="79" t="str">
        <f>IF($B$12="Blank Template","",IF('5.2 Att. 4.19-B Requirements'!E14="-","",'5.2 Att. 4.19-B Requirements'!E14))</f>
        <v/>
      </c>
      <c r="E55" s="40" t="str">
        <f>IF($B$12="Blank Template","",IF(ISBLANK('5.2 Att. 4.19-B Requirements'!F14),"",'5.2 Att. 4.19-B Requirements'!F14))</f>
        <v/>
      </c>
    </row>
    <row r="56" spans="1:66" ht="26.25" customHeight="1" x14ac:dyDescent="0.25">
      <c r="A56" s="417" t="s">
        <v>294</v>
      </c>
      <c r="B56" s="418"/>
      <c r="C56" s="418"/>
      <c r="D56" s="418"/>
      <c r="E56" s="419"/>
    </row>
    <row r="57" spans="1:66" ht="32.450000000000003" customHeight="1" x14ac:dyDescent="0.25">
      <c r="A57" s="420" t="s">
        <v>717</v>
      </c>
      <c r="B57" s="421"/>
      <c r="C57" s="421"/>
      <c r="D57" s="421"/>
      <c r="E57" s="422"/>
    </row>
    <row r="58" spans="1:66" ht="36" customHeight="1" x14ac:dyDescent="0.25">
      <c r="A58" s="350" t="s">
        <v>296</v>
      </c>
      <c r="B58" s="423"/>
      <c r="C58" s="423"/>
      <c r="D58" s="423"/>
      <c r="E58" s="424"/>
    </row>
    <row r="59" spans="1:66" ht="99" customHeight="1" x14ac:dyDescent="0.25">
      <c r="A59" s="80">
        <v>2.1</v>
      </c>
      <c r="B59" s="44" t="s">
        <v>297</v>
      </c>
      <c r="C59" s="44" t="s">
        <v>718</v>
      </c>
      <c r="D59" s="80" t="str">
        <f>IF($B$12="Blank Template","",IF('5.2 Att. 4.19-B Requirements'!E21="-","",'5.2 Att. 4.19-B Requirements'!E21))</f>
        <v/>
      </c>
      <c r="E59" s="44" t="str">
        <f>IF($B$12="Blank Template","",IF(ISBLANK('5.2 Att. 4.19-B Requirements'!F21),"",'5.2 Att. 4.19-B Requirements'!F21))</f>
        <v/>
      </c>
    </row>
    <row r="60" spans="1:66" ht="171" customHeight="1" x14ac:dyDescent="0.25">
      <c r="A60" s="79">
        <v>2.2000000000000002</v>
      </c>
      <c r="B60" s="40" t="s">
        <v>299</v>
      </c>
      <c r="C60" s="39" t="s">
        <v>719</v>
      </c>
      <c r="D60" s="27" t="str">
        <f>IF($B$12="Blank Template","",IF('5.2 Att. 4.19-B Requirements'!E22="-","",'5.2 Att. 4.19-B Requirements'!E22))</f>
        <v/>
      </c>
      <c r="E60" s="39" t="str">
        <f>IF($B$12="Blank Template","",IF(ISBLANK('5.2 Att. 4.19-B Requirements'!F22),"",'5.2 Att. 4.19-B Requirements'!F22))</f>
        <v/>
      </c>
    </row>
    <row r="61" spans="1:66" ht="89.25" customHeight="1" x14ac:dyDescent="0.25">
      <c r="A61" s="27">
        <v>2.2999999999999998</v>
      </c>
      <c r="B61" s="40" t="s">
        <v>301</v>
      </c>
      <c r="C61" s="133" t="s">
        <v>302</v>
      </c>
      <c r="D61" s="80" t="str">
        <f>IF($B$12="Blank Template","",IF('5.2 Att. 4.19-B Requirements'!E23="-","",'5.2 Att. 4.19-B Requirements'!E23))</f>
        <v/>
      </c>
      <c r="E61" s="44" t="str">
        <f>IF($B$12="Blank Template","",IF(ISBLANK('5.2 Att. 4.19-B Requirements'!F23),"",'5.2 Att. 4.19-B Requirements'!F23))</f>
        <v/>
      </c>
    </row>
    <row r="62" spans="1:66" x14ac:dyDescent="0.25">
      <c r="A62" s="417" t="s">
        <v>303</v>
      </c>
      <c r="B62" s="418"/>
      <c r="C62" s="418"/>
      <c r="D62" s="418"/>
      <c r="E62" s="419"/>
    </row>
    <row r="63" spans="1:66" ht="32.450000000000003" customHeight="1" x14ac:dyDescent="0.25">
      <c r="A63" s="420" t="s">
        <v>304</v>
      </c>
      <c r="B63" s="421"/>
      <c r="C63" s="421"/>
      <c r="D63" s="421"/>
      <c r="E63" s="422"/>
    </row>
    <row r="64" spans="1:66" ht="21" customHeight="1" x14ac:dyDescent="0.25">
      <c r="A64" s="350" t="s">
        <v>305</v>
      </c>
      <c r="B64" s="423"/>
      <c r="C64" s="423"/>
      <c r="D64" s="423"/>
      <c r="E64" s="424"/>
    </row>
    <row r="65" spans="1:5" ht="59.25" customHeight="1" x14ac:dyDescent="0.25">
      <c r="A65" s="27">
        <v>3.1</v>
      </c>
      <c r="B65" s="39" t="s">
        <v>297</v>
      </c>
      <c r="C65" s="39" t="s">
        <v>306</v>
      </c>
      <c r="D65" s="27" t="str">
        <f>IF($B$12="Blank Template","",IF('5.2 Att. 4.19-B Requirements'!E27="-","",'5.2 Att. 4.19-B Requirements'!E27))</f>
        <v/>
      </c>
      <c r="E65" s="39" t="str">
        <f>IF($B$12="Blank Template","",IF(ISBLANK('5.2 Att. 4.19-B Requirements'!F27),"",'5.2 Att. 4.19-B Requirements'!F27))</f>
        <v/>
      </c>
    </row>
    <row r="66" spans="1:5" ht="105" customHeight="1" x14ac:dyDescent="0.25">
      <c r="A66" s="27">
        <v>3.2</v>
      </c>
      <c r="B66" s="39" t="s">
        <v>307</v>
      </c>
      <c r="C66" s="39" t="s">
        <v>308</v>
      </c>
      <c r="D66" s="80" t="str">
        <f>IF($B$12="Blank Template","",IF('5.2 Att. 4.19-B Requirements'!E28="-","",'5.2 Att. 4.19-B Requirements'!E28))</f>
        <v/>
      </c>
      <c r="E66" s="44" t="str">
        <f>IF($B$12="Blank Template","",IF(ISBLANK('5.2 Att. 4.19-B Requirements'!F28),"",'5.2 Att. 4.19-B Requirements'!F28))</f>
        <v/>
      </c>
    </row>
    <row r="67" spans="1:5" ht="66" customHeight="1" x14ac:dyDescent="0.25">
      <c r="A67" s="115" t="s">
        <v>309</v>
      </c>
      <c r="B67" s="39" t="s">
        <v>310</v>
      </c>
      <c r="C67" s="39" t="s">
        <v>311</v>
      </c>
      <c r="D67" s="27" t="str">
        <f>IF($B$12="Blank Template","",IF('5.2 Att. 4.19-B Requirements'!E29="-","",'5.2 Att. 4.19-B Requirements'!E29))</f>
        <v/>
      </c>
      <c r="E67" s="39" t="str">
        <f>IF($B$12="Blank Template","",IF(ISBLANK('5.2 Att. 4.19-B Requirements'!F29),"",'5.2 Att. 4.19-B Requirements'!F29))</f>
        <v/>
      </c>
    </row>
    <row r="68" spans="1:5" ht="183.75" customHeight="1" x14ac:dyDescent="0.25">
      <c r="A68" s="115" t="s">
        <v>312</v>
      </c>
      <c r="B68" s="39" t="s">
        <v>313</v>
      </c>
      <c r="C68" s="39" t="s">
        <v>720</v>
      </c>
      <c r="D68" s="80" t="str">
        <f>IF($B$12="Blank Template","",IF('5.2 Att. 4.19-B Requirements'!E30="-","",'5.2 Att. 4.19-B Requirements'!E30))</f>
        <v/>
      </c>
      <c r="E68" s="44" t="str">
        <f>IF($B$12="Blank Template","",IF(ISBLANK('5.2 Att. 4.19-B Requirements'!F30),"",'5.2 Att. 4.19-B Requirements'!F30))</f>
        <v/>
      </c>
    </row>
    <row r="69" spans="1:5" ht="108" customHeight="1" x14ac:dyDescent="0.25">
      <c r="A69" s="115" t="s">
        <v>315</v>
      </c>
      <c r="B69" s="39" t="s">
        <v>316</v>
      </c>
      <c r="C69" s="39" t="s">
        <v>721</v>
      </c>
      <c r="D69" s="80" t="str">
        <f>IF($B$12="Blank Template","",IF('5.2 Att. 4.19-B Requirements'!E31="-","",'5.2 Att. 4.19-B Requirements'!E31))</f>
        <v/>
      </c>
      <c r="E69" s="44" t="str">
        <f>IF($B$12="Blank Template","",IF(ISBLANK('5.2 Att. 4.19-B Requirements'!F31),"",'5.2 Att. 4.19-B Requirements'!F31))</f>
        <v/>
      </c>
    </row>
    <row r="70" spans="1:5" ht="47.45" customHeight="1" x14ac:dyDescent="0.25">
      <c r="A70" s="115" t="s">
        <v>318</v>
      </c>
      <c r="B70" s="39" t="s">
        <v>319</v>
      </c>
      <c r="C70" s="39" t="s">
        <v>320</v>
      </c>
      <c r="D70" s="80" t="str">
        <f>IF($B$12="Blank Template","",IF('5.2 Att. 4.19-B Requirements'!E32="-","",'5.2 Att. 4.19-B Requirements'!E32))</f>
        <v/>
      </c>
      <c r="E70" s="44" t="str">
        <f>IF($B$12="Blank Template","",IF(ISBLANK('5.2 Att. 4.19-B Requirements'!F32),"",'5.2 Att. 4.19-B Requirements'!F32))</f>
        <v/>
      </c>
    </row>
    <row r="71" spans="1:5" ht="104.45" customHeight="1" x14ac:dyDescent="0.25">
      <c r="A71" s="115" t="s">
        <v>321</v>
      </c>
      <c r="B71" s="39" t="s">
        <v>322</v>
      </c>
      <c r="C71" s="154"/>
      <c r="D71" s="27" t="str">
        <f>IF($B$12="Blank Template","",IF('5.2 Att. 4.19-B Requirements'!E33="-","",'5.2 Att. 4.19-B Requirements'!E33))</f>
        <v/>
      </c>
      <c r="E71" s="39" t="str">
        <f>IF($B$12="Blank Template","",IF(ISBLANK('5.2 Att. 4.19-B Requirements'!F33),"",'5.2 Att. 4.19-B Requirements'!F33))</f>
        <v/>
      </c>
    </row>
    <row r="72" spans="1:5" ht="342" customHeight="1" x14ac:dyDescent="0.25">
      <c r="A72" s="115" t="s">
        <v>323</v>
      </c>
      <c r="B72" s="91" t="s">
        <v>324</v>
      </c>
      <c r="C72" s="39" t="s">
        <v>722</v>
      </c>
      <c r="D72" s="27" t="str">
        <f>IF($B$12="Blank Template","",IF('5.2 Att. 4.19-B Requirements'!E34="-","",'5.2 Att. 4.19-B Requirements'!E34))</f>
        <v/>
      </c>
      <c r="E72" s="39" t="str">
        <f>IF($B$12="Blank Template","",IF(ISBLANK('5.2 Att. 4.19-B Requirements'!F34),"",'5.2 Att. 4.19-B Requirements'!F34))</f>
        <v/>
      </c>
    </row>
    <row r="73" spans="1:5" ht="116.25" customHeight="1" x14ac:dyDescent="0.25">
      <c r="A73" s="27">
        <v>3.3</v>
      </c>
      <c r="B73" s="39" t="s">
        <v>326</v>
      </c>
      <c r="C73" s="39" t="s">
        <v>327</v>
      </c>
      <c r="D73" s="27" t="str">
        <f>IF($B$12="Blank Template","",IF('5.2 Att. 4.19-B Requirements'!E35="-","",'5.2 Att. 4.19-B Requirements'!E35))</f>
        <v/>
      </c>
      <c r="E73" s="39" t="str">
        <f>IF($B$12="Blank Template","",IF(ISBLANK('5.2 Att. 4.19-B Requirements'!F35),"",'5.2 Att. 4.19-B Requirements'!F35))</f>
        <v/>
      </c>
    </row>
    <row r="74" spans="1:5" ht="104.25" customHeight="1" x14ac:dyDescent="0.25">
      <c r="A74" s="27">
        <v>3.4</v>
      </c>
      <c r="B74" s="39" t="s">
        <v>328</v>
      </c>
      <c r="C74" s="154"/>
      <c r="D74" s="27" t="str">
        <f>IF($B$12="Blank Template","",IF('5.2 Att. 4.19-B Requirements'!E36="-","",'5.2 Att. 4.19-B Requirements'!E36))</f>
        <v/>
      </c>
      <c r="E74" s="39" t="str">
        <f>IF($B$12="Blank Template","",IF(ISBLANK('5.2 Att. 4.19-B Requirements'!F36),"",'5.2 Att. 4.19-B Requirements'!F36))</f>
        <v/>
      </c>
    </row>
    <row r="75" spans="1:5" ht="123.75" customHeight="1" x14ac:dyDescent="0.25">
      <c r="A75" s="27">
        <v>3.5</v>
      </c>
      <c r="B75" s="39" t="s">
        <v>329</v>
      </c>
      <c r="C75" s="154"/>
      <c r="D75" s="80" t="str">
        <f>IF($B$12="Blank Template","",IF('5.2 Att. 4.19-B Requirements'!E37="-","",'5.2 Att. 4.19-B Requirements'!E37))</f>
        <v/>
      </c>
      <c r="E75" s="44" t="str">
        <f>IF($B$12="Blank Template","",IF(ISBLANK('5.2 Att. 4.19-B Requirements'!F37),"",'5.2 Att. 4.19-B Requirements'!F37))</f>
        <v/>
      </c>
    </row>
    <row r="76" spans="1:5" x14ac:dyDescent="0.25">
      <c r="A76" s="417" t="s">
        <v>330</v>
      </c>
      <c r="B76" s="418"/>
      <c r="C76" s="418"/>
      <c r="D76" s="418"/>
      <c r="E76" s="419"/>
    </row>
    <row r="77" spans="1:5" ht="17.45" customHeight="1" x14ac:dyDescent="0.25">
      <c r="A77" s="420" t="s">
        <v>331</v>
      </c>
      <c r="B77" s="421"/>
      <c r="C77" s="421"/>
      <c r="D77" s="421"/>
      <c r="E77" s="422"/>
    </row>
    <row r="78" spans="1:5" ht="36.75" customHeight="1" x14ac:dyDescent="0.25">
      <c r="A78" s="350" t="s">
        <v>332</v>
      </c>
      <c r="B78" s="423"/>
      <c r="C78" s="423"/>
      <c r="D78" s="423"/>
      <c r="E78" s="424"/>
    </row>
    <row r="79" spans="1:5" ht="72.75" customHeight="1" x14ac:dyDescent="0.25">
      <c r="A79" s="27">
        <v>4.0999999999999996</v>
      </c>
      <c r="B79" s="39" t="s">
        <v>297</v>
      </c>
      <c r="C79" s="39" t="s">
        <v>333</v>
      </c>
      <c r="D79" s="27" t="str">
        <f>IF($B$12="Blank Template","",IF('5.2 Att. 4.19-B Requirements'!E41="-","",'5.2 Att. 4.19-B Requirements'!E41))</f>
        <v/>
      </c>
      <c r="E79" s="39" t="str">
        <f>IF($B$12="Blank Template","",IF(ISBLANK('5.2 Att. 4.19-B Requirements'!F41),"",'5.2 Att. 4.19-B Requirements'!F41))</f>
        <v/>
      </c>
    </row>
    <row r="80" spans="1:5" ht="52.5" customHeight="1" x14ac:dyDescent="0.25">
      <c r="A80" s="27">
        <v>4.2</v>
      </c>
      <c r="B80" s="39" t="s">
        <v>334</v>
      </c>
      <c r="C80" s="39" t="s">
        <v>335</v>
      </c>
      <c r="D80" s="27" t="str">
        <f>IF($B$12="Blank Template","",IF('5.2 Att. 4.19-B Requirements'!E42="-","",'5.2 Att. 4.19-B Requirements'!E42))</f>
        <v/>
      </c>
      <c r="E80" s="39" t="str">
        <f>IF($B$12="Blank Template","",IF(ISBLANK('5.2 Att. 4.19-B Requirements'!F42),"",'5.2 Att. 4.19-B Requirements'!F42))</f>
        <v/>
      </c>
    </row>
    <row r="81" spans="1:5" ht="150" customHeight="1" x14ac:dyDescent="0.25">
      <c r="A81" s="115" t="s">
        <v>336</v>
      </c>
      <c r="B81" s="39" t="s">
        <v>337</v>
      </c>
      <c r="C81" s="39" t="s">
        <v>723</v>
      </c>
      <c r="D81" s="27" t="str">
        <f>IF($B$12="Blank Template","",IF('5.2 Att. 4.19-B Requirements'!E43="-","",'5.2 Att. 4.19-B Requirements'!E43))</f>
        <v/>
      </c>
      <c r="E81" s="39" t="str">
        <f>IF($B$12="Blank Template","",IF(ISBLANK('5.2 Att. 4.19-B Requirements'!F43),"",'5.2 Att. 4.19-B Requirements'!F43))</f>
        <v/>
      </c>
    </row>
    <row r="82" spans="1:5" ht="222.75" customHeight="1" x14ac:dyDescent="0.25">
      <c r="A82" s="115" t="s">
        <v>339</v>
      </c>
      <c r="B82" s="39" t="s">
        <v>324</v>
      </c>
      <c r="C82" s="39" t="s">
        <v>724</v>
      </c>
      <c r="D82" s="27" t="str">
        <f>IF($B$12="Blank Template","",IF('5.2 Att. 4.19-B Requirements'!E44="-","",'5.2 Att. 4.19-B Requirements'!E44))</f>
        <v/>
      </c>
      <c r="E82" s="39" t="str">
        <f>IF($B$12="Blank Template","",IF(ISBLANK('5.2 Att. 4.19-B Requirements'!F44),"",'5.2 Att. 4.19-B Requirements'!F44))</f>
        <v/>
      </c>
    </row>
    <row r="83" spans="1:5" ht="361.5" customHeight="1" x14ac:dyDescent="0.25">
      <c r="A83" s="115" t="s">
        <v>341</v>
      </c>
      <c r="B83" s="39" t="s">
        <v>342</v>
      </c>
      <c r="C83" s="39" t="s">
        <v>725</v>
      </c>
      <c r="D83" s="27" t="str">
        <f>IF($B$12="Blank Template","",IF('5.2 Att. 4.19-B Requirements'!E45="-","",'5.2 Att. 4.19-B Requirements'!E45))</f>
        <v/>
      </c>
      <c r="E83" s="39" t="str">
        <f>IF($B$12="Blank Template","",IF(ISBLANK('5.2 Att. 4.19-B Requirements'!F45),"",'5.2 Att. 4.19-B Requirements'!F45))</f>
        <v/>
      </c>
    </row>
    <row r="84" spans="1:5" ht="322.5" customHeight="1" x14ac:dyDescent="0.25">
      <c r="A84" s="115" t="s">
        <v>344</v>
      </c>
      <c r="B84" s="39" t="s">
        <v>345</v>
      </c>
      <c r="C84" s="39" t="s">
        <v>726</v>
      </c>
      <c r="D84" s="27" t="str">
        <f>IF($B$12="Blank Template","",IF('5.2 Att. 4.19-B Requirements'!E46="-","",'5.2 Att. 4.19-B Requirements'!E46))</f>
        <v/>
      </c>
      <c r="E84" s="39" t="str">
        <f>IF($B$12="Blank Template","",IF(ISBLANK('5.2 Att. 4.19-B Requirements'!F46),"",'5.2 Att. 4.19-B Requirements'!F46))</f>
        <v/>
      </c>
    </row>
    <row r="85" spans="1:5" ht="275.25" customHeight="1" x14ac:dyDescent="0.25">
      <c r="A85" s="27">
        <v>4.3</v>
      </c>
      <c r="B85" s="39" t="s">
        <v>347</v>
      </c>
      <c r="C85" s="39" t="s">
        <v>727</v>
      </c>
      <c r="D85" s="27" t="str">
        <f>IF($B$12="Blank Template","",IF('5.2 Att. 4.19-B Requirements'!E47="-","",'5.2 Att. 4.19-B Requirements'!E47))</f>
        <v/>
      </c>
      <c r="E85" s="39" t="str">
        <f>IF($B$12="Blank Template","",IF(ISBLANK('5.2 Att. 4.19-B Requirements'!F47),"",'5.2 Att. 4.19-B Requirements'!F47))</f>
        <v/>
      </c>
    </row>
    <row r="86" spans="1:5" ht="255" customHeight="1" thickBot="1" x14ac:dyDescent="0.3">
      <c r="A86" s="139">
        <v>4.4000000000000004</v>
      </c>
      <c r="B86" s="140" t="s">
        <v>349</v>
      </c>
      <c r="C86" s="140" t="s">
        <v>728</v>
      </c>
      <c r="D86" s="139" t="str">
        <f>IF($B$12="Blank Template","",IF('5.2 Att. 4.19-B Requirements'!E48="-","",'5.2 Att. 4.19-B Requirements'!E48))</f>
        <v/>
      </c>
      <c r="E86" s="140" t="str">
        <f>IF($B$12="Blank Template","",IF(ISBLANK('5.2 Att. 4.19-B Requirements'!F48),"",'5.2 Att. 4.19-B Requirements'!F48))</f>
        <v/>
      </c>
    </row>
    <row r="87" spans="1:5" ht="13.5" customHeight="1" thickTop="1" x14ac:dyDescent="0.25">
      <c r="A87" s="425" t="s">
        <v>351</v>
      </c>
      <c r="B87" s="426"/>
      <c r="C87" s="426"/>
      <c r="D87" s="426"/>
      <c r="E87" s="427"/>
    </row>
    <row r="88" spans="1:5" ht="47.25" customHeight="1" thickBot="1" x14ac:dyDescent="0.3">
      <c r="A88" s="428" t="s">
        <v>352</v>
      </c>
      <c r="B88" s="429"/>
      <c r="C88" s="429"/>
      <c r="D88" s="429"/>
      <c r="E88" s="430"/>
    </row>
    <row r="89" spans="1:5" ht="173.25" customHeight="1" thickTop="1" x14ac:dyDescent="0.25">
      <c r="A89" s="80">
        <v>5.0999999999999996</v>
      </c>
      <c r="B89" s="44" t="s">
        <v>353</v>
      </c>
      <c r="C89" s="44" t="s">
        <v>354</v>
      </c>
      <c r="D89" s="80" t="str">
        <f>IF($B$12="Blank Template","",IF('5.2 Att. 4.19-B Requirements'!E51="-","",'5.2 Att. 4.19-B Requirements'!E51))</f>
        <v/>
      </c>
      <c r="E89" s="44" t="str">
        <f>IF($B$12="Blank Template","",IF(ISBLANK('5.2 Att. 4.19-B Requirements'!F51),"",'5.2 Att. 4.19-B Requirements'!F51))</f>
        <v/>
      </c>
    </row>
    <row r="91" spans="1:5" ht="18" x14ac:dyDescent="0.25">
      <c r="A91" s="94" t="s">
        <v>355</v>
      </c>
      <c r="B91" s="1"/>
    </row>
    <row r="92" spans="1:5" ht="3" customHeight="1" x14ac:dyDescent="0.25">
      <c r="B92" s="1"/>
    </row>
    <row r="93" spans="1:5" x14ac:dyDescent="0.25">
      <c r="A93" s="4" t="s">
        <v>126</v>
      </c>
      <c r="B93" s="4" t="s">
        <v>188</v>
      </c>
      <c r="C93" s="4" t="s">
        <v>189</v>
      </c>
      <c r="D93" s="4" t="s">
        <v>190</v>
      </c>
      <c r="E93" s="4" t="s">
        <v>191</v>
      </c>
    </row>
    <row r="94" spans="1:5" ht="62.25" customHeight="1" x14ac:dyDescent="0.25">
      <c r="A94" s="431" t="s">
        <v>729</v>
      </c>
      <c r="B94" s="432"/>
      <c r="C94" s="432"/>
      <c r="D94" s="432"/>
      <c r="E94" s="433"/>
    </row>
    <row r="95" spans="1:5" ht="57" customHeight="1" x14ac:dyDescent="0.25">
      <c r="A95" s="414" t="s">
        <v>357</v>
      </c>
      <c r="B95" s="415"/>
      <c r="C95" s="415"/>
      <c r="D95" s="415"/>
      <c r="E95" s="416"/>
    </row>
    <row r="96" spans="1:5" ht="297.75" customHeight="1" x14ac:dyDescent="0.25">
      <c r="A96" s="27">
        <v>1</v>
      </c>
      <c r="B96" s="39" t="s">
        <v>358</v>
      </c>
      <c r="C96" s="39" t="s">
        <v>730</v>
      </c>
      <c r="D96" s="27" t="str">
        <f>IF($B$12="Blank Template","",IF('5.3 Att. 4.19-B Transportation'!E13="-","",'5.3 Att. 4.19-B Transportation'!E13))</f>
        <v/>
      </c>
      <c r="E96" s="39" t="str">
        <f>IF($B$12="Blank Template","",IF(ISBLANK('5.3 Att. 4.19-B Transportation'!F13),"",'5.3 Att. 4.19-B Transportation'!F13))</f>
        <v/>
      </c>
    </row>
    <row r="97" spans="1:5" ht="409.5" customHeight="1" x14ac:dyDescent="0.25">
      <c r="A97" s="315">
        <v>2</v>
      </c>
      <c r="B97" s="412" t="s">
        <v>360</v>
      </c>
      <c r="C97" s="312" t="s">
        <v>731</v>
      </c>
      <c r="D97" s="315" t="str">
        <f>IF($B$12="Blank Template","",IF('5.3 Att. 4.19-B Transportation'!E14="-","",'5.3 Att. 4.19-B Transportation'!E14))</f>
        <v/>
      </c>
      <c r="E97" s="312" t="str">
        <f>IF($B$12="Blank Template","",IF(ISBLANK('5.3 Att. 4.19-B Transportation'!F14),"",'5.3 Att. 4.19-B Transportation'!F14))</f>
        <v/>
      </c>
    </row>
    <row r="98" spans="1:5" ht="53.25" customHeight="1" x14ac:dyDescent="0.25">
      <c r="A98" s="317"/>
      <c r="B98" s="413"/>
      <c r="C98" s="314"/>
      <c r="D98" s="317"/>
      <c r="E98" s="314"/>
    </row>
  </sheetData>
  <sheetProtection algorithmName="SHA-512" hashValue="SBSIap0GUBc47hcPRjajvJIbJFIvrUD0WBPkcSklPlEG3a/xio/u+2XHhLgsLB5ELeAOvJL1QGed4aHMWtS6xw==" saltValue="qnN5DXLdBB7trdWXyp4t6w==" spinCount="100000" sheet="1" formatRows="0" insertHyperlinks="0"/>
  <mergeCells count="37">
    <mergeCell ref="A49:E49"/>
    <mergeCell ref="A78:E78"/>
    <mergeCell ref="A87:E87"/>
    <mergeCell ref="A88:E88"/>
    <mergeCell ref="A94:E94"/>
    <mergeCell ref="A57:E57"/>
    <mergeCell ref="A58:E58"/>
    <mergeCell ref="A56:E56"/>
    <mergeCell ref="A95:E95"/>
    <mergeCell ref="A62:E62"/>
    <mergeCell ref="A63:E63"/>
    <mergeCell ref="A64:E64"/>
    <mergeCell ref="A76:E76"/>
    <mergeCell ref="A77:E77"/>
    <mergeCell ref="A9:E9"/>
    <mergeCell ref="A35:E35"/>
    <mergeCell ref="A39:B39"/>
    <mergeCell ref="C39:E39"/>
    <mergeCell ref="A40:B40"/>
    <mergeCell ref="C40:E40"/>
    <mergeCell ref="A41:B41"/>
    <mergeCell ref="C41:E41"/>
    <mergeCell ref="A42:B42"/>
    <mergeCell ref="C42:E42"/>
    <mergeCell ref="A43:B43"/>
    <mergeCell ref="C43:E43"/>
    <mergeCell ref="A44:B44"/>
    <mergeCell ref="C44:E44"/>
    <mergeCell ref="A45:B45"/>
    <mergeCell ref="C45:E45"/>
    <mergeCell ref="A46:B46"/>
    <mergeCell ref="C46:E46"/>
    <mergeCell ref="E97:E98"/>
    <mergeCell ref="A97:A98"/>
    <mergeCell ref="B97:B98"/>
    <mergeCell ref="C97:C98"/>
    <mergeCell ref="D97:D98"/>
  </mergeCells>
  <dataValidations count="1">
    <dataValidation type="list" allowBlank="1" showInputMessage="1" showErrorMessage="1" sqref="B12" xr:uid="{86CFDC0A-A521-4037-AC17-5FFA2E5F3720}">
      <formula1>"Blank Template, Completed Form"</formula1>
    </dataValidation>
  </dataValidations>
  <hyperlinks>
    <hyperlink ref="E1" location="'Table of Contents'!A1" display="Table of Contents" xr:uid="{6B4F4398-7E0D-4C8D-959A-E760FD1C297F}"/>
    <hyperlink ref="E2" location="'5.1 Att. 4.19-B Overview'!A1" display="5.1 Att. 4.19-B Overview" xr:uid="{9A30890E-5159-483E-A7A4-5FCF3463AE6E}"/>
    <hyperlink ref="E3" location="'5.2 Att. 4.19-B Requirements'!A1" display="5.2 Att. 4.19-B Requirements" xr:uid="{DDB80E6B-78BE-4EA5-BAE7-359CF3105887}"/>
    <hyperlink ref="E4" location="'5.3 Att. 4.19-B Transportation'!A1" display="5.3 Att. 4.19-B Transportation" xr:uid="{D8C38620-42F7-4BEF-BDDC-0A919A91A607}"/>
  </hyperlinks>
  <pageMargins left="0.25" right="0.25" top="0.75" bottom="0.75" header="0.3" footer="0.3"/>
  <pageSetup fitToWidth="0" fitToHeight="0" orientation="landscape" horizontalDpi="90" verticalDpi="90" r:id="rId1"/>
  <headerFooter>
    <oddFooter>&amp;R&amp;P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8916F-18A4-4D39-9CCC-964FC8F9E4E4}">
  <sheetPr codeName="Sheet29">
    <tabColor theme="1"/>
  </sheetPr>
  <dimension ref="A1:BN122"/>
  <sheetViews>
    <sheetView showGridLines="0" showRuler="0" view="pageLayout" topLeftCell="A2" zoomScaleNormal="100" zoomScaleSheetLayoutView="70" workbookViewId="0"/>
    <sheetView view="pageLayout" zoomScaleNormal="100" workbookViewId="1">
      <selection activeCell="B12" sqref="B12"/>
    </sheetView>
  </sheetViews>
  <sheetFormatPr defaultColWidth="8.5703125" defaultRowHeight="15" x14ac:dyDescent="0.25"/>
  <cols>
    <col min="1" max="1" width="4.42578125" style="1" customWidth="1"/>
    <col min="2" max="2" width="19.140625" style="2" customWidth="1"/>
    <col min="3" max="3" width="27.140625" style="1" customWidth="1"/>
    <col min="4" max="4" width="46.5703125" style="1" customWidth="1"/>
    <col min="5" max="5" width="31.5703125" style="1" customWidth="1"/>
    <col min="6" max="65" width="8.5703125" style="8"/>
    <col min="67" max="16384" width="8.5703125" style="1"/>
  </cols>
  <sheetData>
    <row r="1" spans="1:5" x14ac:dyDescent="0.25">
      <c r="A1"/>
      <c r="B1" s="10"/>
      <c r="C1"/>
      <c r="D1"/>
      <c r="E1" s="46" t="s">
        <v>2</v>
      </c>
    </row>
    <row r="2" spans="1:5" x14ac:dyDescent="0.25">
      <c r="A2"/>
      <c r="B2" s="10"/>
      <c r="C2"/>
      <c r="D2"/>
      <c r="E2" s="46" t="s">
        <v>362</v>
      </c>
    </row>
    <row r="3" spans="1:5" x14ac:dyDescent="0.25">
      <c r="A3"/>
      <c r="B3" s="10"/>
      <c r="C3"/>
      <c r="D3"/>
      <c r="E3" s="46" t="s">
        <v>363</v>
      </c>
    </row>
    <row r="4" spans="1:5" x14ac:dyDescent="0.25">
      <c r="A4"/>
      <c r="B4" s="10"/>
      <c r="C4"/>
      <c r="D4"/>
      <c r="E4" s="46" t="s">
        <v>364</v>
      </c>
    </row>
    <row r="5" spans="1:5" ht="23.25" x14ac:dyDescent="0.25">
      <c r="A5" s="31" t="s">
        <v>0</v>
      </c>
      <c r="B5" s="10"/>
      <c r="C5"/>
      <c r="D5"/>
    </row>
    <row r="6" spans="1:5" ht="3.75" customHeight="1" x14ac:dyDescent="0.25">
      <c r="A6" s="23"/>
      <c r="B6" s="23"/>
      <c r="C6" s="23"/>
      <c r="D6" s="23"/>
      <c r="E6" s="23"/>
    </row>
    <row r="7" spans="1:5" x14ac:dyDescent="0.25">
      <c r="B7" s="1"/>
    </row>
    <row r="8" spans="1:5" ht="20.25" x14ac:dyDescent="0.25">
      <c r="A8" s="84" t="s">
        <v>732</v>
      </c>
      <c r="B8" s="61"/>
      <c r="C8" s="23"/>
      <c r="D8" s="23"/>
      <c r="E8" s="23"/>
    </row>
    <row r="9" spans="1:5" ht="149.25" customHeight="1" x14ac:dyDescent="0.25">
      <c r="A9" s="394" t="s">
        <v>685</v>
      </c>
      <c r="B9" s="394"/>
      <c r="C9" s="394"/>
      <c r="D9" s="394"/>
      <c r="E9" s="394"/>
    </row>
    <row r="10" spans="1:5" ht="6.75" customHeight="1" x14ac:dyDescent="0.25">
      <c r="A10" s="179"/>
      <c r="B10" s="179"/>
      <c r="C10" s="179"/>
      <c r="D10" s="179"/>
      <c r="E10" s="179"/>
    </row>
    <row r="11" spans="1:5" ht="15.75" customHeight="1" x14ac:dyDescent="0.25">
      <c r="A11" s="179"/>
      <c r="B11" s="63" t="s">
        <v>686</v>
      </c>
      <c r="C11" s="179"/>
      <c r="D11" s="179"/>
      <c r="E11" s="179"/>
    </row>
    <row r="12" spans="1:5" x14ac:dyDescent="0.25">
      <c r="A12" s="2"/>
      <c r="B12" s="68" t="s">
        <v>733</v>
      </c>
      <c r="C12" s="2"/>
      <c r="D12" s="2"/>
      <c r="E12" s="2"/>
    </row>
    <row r="27" spans="1:66" x14ac:dyDescent="0.25">
      <c r="A27"/>
      <c r="B27" s="10"/>
      <c r="C27"/>
      <c r="D27"/>
      <c r="E27" s="46"/>
    </row>
    <row r="28" spans="1:66" x14ac:dyDescent="0.25">
      <c r="A28"/>
      <c r="B28" s="10"/>
      <c r="C28"/>
      <c r="D28"/>
      <c r="E28" s="46"/>
    </row>
    <row r="29" spans="1:66" x14ac:dyDescent="0.25">
      <c r="A29"/>
      <c r="B29" s="10"/>
      <c r="C29"/>
      <c r="D29"/>
      <c r="E29" s="46"/>
    </row>
    <row r="30" spans="1:66" x14ac:dyDescent="0.25">
      <c r="A30"/>
      <c r="B30" s="10"/>
      <c r="C30"/>
      <c r="D30"/>
      <c r="E30" s="46"/>
    </row>
    <row r="31" spans="1:66" ht="22.5" customHeight="1" x14ac:dyDescent="0.25">
      <c r="A31" s="31" t="s">
        <v>0</v>
      </c>
      <c r="B31" s="10"/>
      <c r="C31"/>
      <c r="D31"/>
    </row>
    <row r="32" spans="1:66" s="24" customFormat="1" ht="3.75" customHeight="1" x14ac:dyDescent="0.25">
      <c r="A32" s="23"/>
      <c r="B32" s="23"/>
      <c r="C32" s="23"/>
      <c r="D32" s="23"/>
      <c r="E32" s="23"/>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62"/>
    </row>
    <row r="33" spans="1:66" ht="6.75" customHeight="1" x14ac:dyDescent="0.25">
      <c r="B33" s="1"/>
    </row>
    <row r="34" spans="1:66" ht="20.25" x14ac:dyDescent="0.25">
      <c r="A34" s="84" t="str">
        <f>'6.1 TSIP Overview'!B8</f>
        <v xml:space="preserve">Tab 6. SBS Claiming Time Study Implementation Plan </v>
      </c>
      <c r="B34" s="61"/>
      <c r="C34" s="23"/>
      <c r="D34" s="23"/>
      <c r="E34" s="23"/>
    </row>
    <row r="35" spans="1:66" ht="285.75" customHeight="1" x14ac:dyDescent="0.25">
      <c r="A35" s="292" t="s">
        <v>911</v>
      </c>
      <c r="B35" s="292"/>
      <c r="C35" s="292"/>
      <c r="D35" s="292"/>
      <c r="E35" s="292"/>
    </row>
    <row r="36" spans="1:66" ht="75.95" customHeight="1" x14ac:dyDescent="0.25">
      <c r="A36" s="14"/>
      <c r="B36" s="14"/>
      <c r="C36" s="14"/>
      <c r="D36" s="14"/>
      <c r="E36" s="14"/>
    </row>
    <row r="37" spans="1:66" ht="19.5" customHeight="1" x14ac:dyDescent="0.25">
      <c r="A37" s="14"/>
      <c r="B37" s="14"/>
      <c r="C37" s="14"/>
      <c r="D37" s="14"/>
      <c r="E37" s="14"/>
    </row>
    <row r="38" spans="1:66" ht="15.75" customHeight="1" x14ac:dyDescent="0.25">
      <c r="A38" s="14"/>
      <c r="B38" s="14"/>
      <c r="C38" s="14"/>
      <c r="D38" s="14"/>
      <c r="E38" s="14"/>
    </row>
    <row r="39" spans="1:66" s="8" customFormat="1" ht="7.5" customHeight="1" x14ac:dyDescent="0.25">
      <c r="A39" s="20"/>
      <c r="B39" s="20"/>
      <c r="C39" s="20"/>
      <c r="D39" s="20"/>
      <c r="E39" s="20"/>
      <c r="BN39"/>
    </row>
    <row r="40" spans="1:66" s="8" customFormat="1" ht="16.5" customHeight="1" x14ac:dyDescent="0.25">
      <c r="A40" s="94" t="str">
        <f>'6.1 TSIP Overview'!B13</f>
        <v>Table 6.1. Overview of the SBS Claiming TSIP</v>
      </c>
      <c r="B40"/>
      <c r="C40" s="20"/>
      <c r="D40" s="20"/>
      <c r="E40" s="20"/>
      <c r="BN40"/>
    </row>
    <row r="41" spans="1:66" s="8" customFormat="1" ht="3.75" customHeight="1" x14ac:dyDescent="0.25">
      <c r="A41"/>
      <c r="B41"/>
      <c r="C41" s="20"/>
      <c r="D41" s="20"/>
      <c r="E41" s="20"/>
      <c r="BN41"/>
    </row>
    <row r="42" spans="1:66" s="8" customFormat="1" ht="146.25" customHeight="1" x14ac:dyDescent="0.25">
      <c r="A42" s="407" t="str">
        <f>'6.1 TSIP Overview'!B15</f>
        <v>Purpose</v>
      </c>
      <c r="B42" s="407"/>
      <c r="C42" s="300" t="s">
        <v>369</v>
      </c>
      <c r="D42" s="301"/>
      <c r="E42" s="302"/>
      <c r="BN42"/>
    </row>
    <row r="43" spans="1:66" s="8" customFormat="1" ht="143.25" customHeight="1" x14ac:dyDescent="0.25">
      <c r="A43" s="407" t="str">
        <f>'6.1 TSIP Overview'!B16</f>
        <v>Required if…</v>
      </c>
      <c r="B43" s="407"/>
      <c r="C43" s="300" t="s">
        <v>734</v>
      </c>
      <c r="D43" s="301"/>
      <c r="E43" s="302"/>
      <c r="BN43"/>
    </row>
    <row r="44" spans="1:66" s="8" customFormat="1" ht="33.75" customHeight="1" x14ac:dyDescent="0.25">
      <c r="A44" s="407" t="str">
        <f>'6.1 TSIP Overview'!B18</f>
        <v>Developed by…</v>
      </c>
      <c r="B44" s="407"/>
      <c r="C44" s="300" t="s">
        <v>372</v>
      </c>
      <c r="D44" s="301"/>
      <c r="E44" s="302"/>
      <c r="BN44"/>
    </row>
    <row r="45" spans="1:66" s="8" customFormat="1" ht="35.450000000000003" customHeight="1" x14ac:dyDescent="0.25">
      <c r="A45" s="407" t="str">
        <f>'6.1 TSIP Overview'!B19</f>
        <v>Submitted to…</v>
      </c>
      <c r="B45" s="407"/>
      <c r="C45" s="300" t="s">
        <v>373</v>
      </c>
      <c r="D45" s="301"/>
      <c r="E45" s="302"/>
      <c r="BN45"/>
    </row>
    <row r="46" spans="1:66" s="8" customFormat="1" ht="51.75" customHeight="1" x14ac:dyDescent="0.25">
      <c r="A46" s="407" t="str">
        <f>'6.1 TSIP Overview'!B20</f>
        <v>Format</v>
      </c>
      <c r="B46" s="407"/>
      <c r="C46" s="300" t="s">
        <v>374</v>
      </c>
      <c r="D46" s="301"/>
      <c r="E46" s="302"/>
      <c r="BN46"/>
    </row>
    <row r="47" spans="1:66" s="8" customFormat="1" ht="59.45" customHeight="1" x14ac:dyDescent="0.25">
      <c r="A47" s="407" t="s">
        <v>180</v>
      </c>
      <c r="B47" s="407"/>
      <c r="C47" s="300" t="s">
        <v>735</v>
      </c>
      <c r="D47" s="301"/>
      <c r="E47" s="302"/>
      <c r="BN47"/>
    </row>
    <row r="48" spans="1:66" s="8" customFormat="1" ht="38.450000000000003" customHeight="1" x14ac:dyDescent="0.25">
      <c r="A48" s="395" t="s">
        <v>183</v>
      </c>
      <c r="B48" s="396"/>
      <c r="C48" s="300" t="s">
        <v>736</v>
      </c>
      <c r="D48" s="301"/>
      <c r="E48" s="302"/>
      <c r="BN48"/>
    </row>
    <row r="49" spans="1:66" s="8" customFormat="1" ht="131.25" customHeight="1" x14ac:dyDescent="0.25">
      <c r="A49" s="407" t="s">
        <v>185</v>
      </c>
      <c r="B49" s="407"/>
      <c r="C49" s="300" t="s">
        <v>737</v>
      </c>
      <c r="D49" s="301"/>
      <c r="E49" s="302"/>
      <c r="BN49"/>
    </row>
    <row r="50" spans="1:66" s="8" customFormat="1" ht="15" customHeight="1" x14ac:dyDescent="0.25">
      <c r="A50" s="20"/>
      <c r="B50" s="20"/>
      <c r="C50" s="20"/>
      <c r="D50" s="20"/>
      <c r="E50" s="20"/>
      <c r="BN50"/>
    </row>
    <row r="51" spans="1:66" s="8" customFormat="1" x14ac:dyDescent="0.25">
      <c r="A51" s="20"/>
      <c r="B51" s="20"/>
      <c r="C51" s="20"/>
      <c r="D51" s="20"/>
      <c r="E51" s="20"/>
      <c r="BN51"/>
    </row>
    <row r="52" spans="1:66" s="8" customFormat="1" ht="15.75" customHeight="1" x14ac:dyDescent="0.25">
      <c r="A52" s="94" t="s">
        <v>379</v>
      </c>
      <c r="B52" s="1"/>
      <c r="C52" s="1"/>
      <c r="D52" s="1"/>
      <c r="E52" s="1"/>
      <c r="BN52"/>
    </row>
    <row r="53" spans="1:66" s="8" customFormat="1" ht="3.75" customHeight="1" x14ac:dyDescent="0.25">
      <c r="A53" s="1"/>
      <c r="B53" s="1"/>
      <c r="C53" s="1"/>
      <c r="D53" s="1"/>
      <c r="E53" s="1"/>
      <c r="BN53"/>
    </row>
    <row r="54" spans="1:66" s="8" customFormat="1" x14ac:dyDescent="0.25">
      <c r="A54" s="4" t="s">
        <v>126</v>
      </c>
      <c r="B54" s="435" t="s">
        <v>380</v>
      </c>
      <c r="C54" s="435"/>
      <c r="D54" s="4" t="s">
        <v>381</v>
      </c>
      <c r="E54" s="4" t="s">
        <v>738</v>
      </c>
      <c r="BN54"/>
    </row>
    <row r="55" spans="1:66" s="8" customFormat="1" ht="225.75" customHeight="1" x14ac:dyDescent="0.25">
      <c r="A55" s="27">
        <v>1</v>
      </c>
      <c r="B55" s="300" t="str">
        <f>'6.2 Time Study Requirements'!C11</f>
        <v>Administrative and direct services (if applicable) payable by Medicaid.</v>
      </c>
      <c r="C55" s="302"/>
      <c r="D55" s="39" t="s">
        <v>739</v>
      </c>
      <c r="E55" s="152" t="str">
        <f>IF($B$12="Blank Template","Readiness:"&amp;CHAR(10)&amp;CHAR(10)&amp;"State Notes:",IF(AND('6.2 Time Study Requirements'!E11="-",ISBLANK('6.2 Time Study Requirements'!F11)),"","Readiness: "&amp;'6.2 Time Study Requirements'!E11&amp;CHAR(10)&amp;CHAR(10)&amp;"State Notes: "&amp;CHAR(10)&amp;'6.2 Time Study Requirements'!F11))</f>
        <v>Readiness:
State Notes:</v>
      </c>
      <c r="BN55"/>
    </row>
    <row r="56" spans="1:66" s="8" customFormat="1" ht="409.5" customHeight="1" x14ac:dyDescent="0.25">
      <c r="A56" s="79">
        <v>2</v>
      </c>
      <c r="B56" s="321" t="s">
        <v>740</v>
      </c>
      <c r="C56" s="323"/>
      <c r="D56" s="193" t="s">
        <v>741</v>
      </c>
      <c r="E56" s="163" t="str">
        <f>IF($B$12="Blank Template","Readiness:"&amp;CHAR(10)&amp;CHAR(10)&amp;"State Notes:",IF(AND('6.2 Time Study Requirements'!E12="-",ISBLANK('6.2 Time Study Requirements'!F12)),"","Readiness: "&amp;'6.2 Time Study Requirements'!E12&amp;CHAR(10)&amp;CHAR(10)&amp;"State Notes: "&amp;CHAR(10)&amp;'6.2 Time Study Requirements'!F12))</f>
        <v>Readiness:
State Notes:</v>
      </c>
      <c r="BN56"/>
    </row>
    <row r="57" spans="1:66" s="8" customFormat="1" ht="360" customHeight="1" x14ac:dyDescent="0.25">
      <c r="A57" s="80">
        <v>2</v>
      </c>
      <c r="B57" s="440" t="s">
        <v>742</v>
      </c>
      <c r="C57" s="441"/>
      <c r="D57" s="164" t="s">
        <v>743</v>
      </c>
      <c r="E57" s="164"/>
      <c r="BN57"/>
    </row>
    <row r="58" spans="1:66" ht="409.5" customHeight="1" x14ac:dyDescent="0.25">
      <c r="A58" s="160">
        <v>3</v>
      </c>
      <c r="B58" s="436" t="s">
        <v>744</v>
      </c>
      <c r="C58" s="437"/>
      <c r="D58" s="168" t="s">
        <v>745</v>
      </c>
      <c r="E58" s="152" t="str">
        <f>IF($B$12="Blank Template","Readiness:"&amp;CHAR(10)&amp;CHAR(10)&amp;"State Notes:",IF(AND('6.2 Time Study Requirements'!E14="-",ISBLANK('6.2 Time Study Requirements'!F14)),"","Readiness: "&amp;'6.2 Time Study Requirements'!E14&amp;CHAR(10)&amp;CHAR(10)&amp;"State Notes: "&amp;CHAR(10)&amp;'6.2 Time Study Requirements'!F14))</f>
        <v>Readiness:
State Notes:</v>
      </c>
    </row>
    <row r="59" spans="1:66" ht="409.5" customHeight="1" x14ac:dyDescent="0.25">
      <c r="A59" s="160">
        <v>4</v>
      </c>
      <c r="B59" s="436" t="s">
        <v>746</v>
      </c>
      <c r="C59" s="437"/>
      <c r="D59" s="39" t="s">
        <v>747</v>
      </c>
      <c r="E59" s="152" t="str">
        <f>IF($B$12="Blank Template","Readiness:"&amp;CHAR(10)&amp;CHAR(10)&amp;"State Notes:",IF(AND('6.2 Time Study Requirements'!E15="-",ISBLANK('6.2 Time Study Requirements'!F15)),"","Readiness: "&amp;'6.2 Time Study Requirements'!E15&amp;CHAR(10)&amp;CHAR(10)&amp;"State Notes: "&amp;CHAR(10)&amp;'6.2 Time Study Requirements'!F15))</f>
        <v>Readiness:
State Notes:</v>
      </c>
    </row>
    <row r="60" spans="1:66" ht="409.5" customHeight="1" x14ac:dyDescent="0.25">
      <c r="A60" s="160">
        <v>5</v>
      </c>
      <c r="B60" s="438" t="s">
        <v>748</v>
      </c>
      <c r="C60" s="439"/>
      <c r="D60" s="39" t="s">
        <v>749</v>
      </c>
      <c r="E60" s="152" t="str">
        <f>IF($B$12="Blank Template","Readiness:"&amp;CHAR(10)&amp;CHAR(10)&amp;"State Notes:",IF(AND('6.2 Time Study Requirements'!E16="-",ISBLANK('6.2 Time Study Requirements'!F16)),"","Readiness: "&amp;'6.2 Time Study Requirements'!E16&amp;CHAR(10)&amp;CHAR(10)&amp;"State Notes: "&amp;CHAR(10)&amp;'6.2 Time Study Requirements'!F16))</f>
        <v>Readiness:
State Notes:</v>
      </c>
    </row>
    <row r="61" spans="1:66" ht="363.75" customHeight="1" x14ac:dyDescent="0.25">
      <c r="A61" s="160">
        <v>6</v>
      </c>
      <c r="B61" s="436" t="s">
        <v>750</v>
      </c>
      <c r="C61" s="437"/>
      <c r="D61" s="39" t="s">
        <v>751</v>
      </c>
      <c r="E61" s="152" t="str">
        <f>IF($B$12="Blank Template","Readiness:"&amp;CHAR(10)&amp;CHAR(10)&amp;"State Notes:",IF(AND('6.2 Time Study Requirements'!E17="-",ISBLANK('6.2 Time Study Requirements'!F17)),"","Readiness: "&amp;'6.2 Time Study Requirements'!E17&amp;CHAR(10)&amp;CHAR(10)&amp;"State Notes: "&amp;CHAR(10)&amp;'6.2 Time Study Requirements'!F17))</f>
        <v>Readiness:
State Notes:</v>
      </c>
    </row>
    <row r="62" spans="1:66" ht="365.25" customHeight="1" x14ac:dyDescent="0.25">
      <c r="A62" s="160">
        <v>7</v>
      </c>
      <c r="B62" s="436" t="s">
        <v>752</v>
      </c>
      <c r="C62" s="437"/>
      <c r="D62" s="39" t="s">
        <v>753</v>
      </c>
      <c r="E62" s="152" t="str">
        <f>IF($B$12="Blank Template","Readiness:"&amp;CHAR(10)&amp;CHAR(10)&amp;"State Notes:",IF(AND('6.2 Time Study Requirements'!E18="-",ISBLANK('6.2 Time Study Requirements'!F18)),"","Readiness: "&amp;'6.2 Time Study Requirements'!E18&amp;CHAR(10)&amp;CHAR(10)&amp;"State Notes: "&amp;CHAR(10)&amp;'6.2 Time Study Requirements'!F18))</f>
        <v>Readiness:
State Notes:</v>
      </c>
    </row>
    <row r="63" spans="1:66" ht="156.75" customHeight="1" x14ac:dyDescent="0.25">
      <c r="A63" s="159">
        <v>8</v>
      </c>
      <c r="B63" s="436" t="s">
        <v>754</v>
      </c>
      <c r="C63" s="437"/>
      <c r="D63" s="39" t="s">
        <v>755</v>
      </c>
      <c r="E63" s="152" t="str">
        <f>IF($B$12="Blank Template","Readiness:"&amp;CHAR(10)&amp;CHAR(10)&amp;"State Notes:",IF(AND('6.2 Time Study Requirements'!E19="-",ISBLANK('6.2 Time Study Requirements'!F19)),"","Readiness: "&amp;'6.2 Time Study Requirements'!E19&amp;CHAR(10)&amp;CHAR(10)&amp;"State Notes: "&amp;CHAR(10)&amp;'6.2 Time Study Requirements'!F19))</f>
        <v>Readiness:
State Notes:</v>
      </c>
    </row>
    <row r="64" spans="1:66" ht="81" customHeight="1" x14ac:dyDescent="0.25">
      <c r="A64" s="160">
        <v>9</v>
      </c>
      <c r="B64" s="436" t="s">
        <v>756</v>
      </c>
      <c r="C64" s="437"/>
      <c r="D64" s="154"/>
      <c r="E64" s="152" t="str">
        <f>IF($B$12="Blank Template","Readiness:"&amp;CHAR(10)&amp;CHAR(10)&amp;"State Notes:",IF(AND('6.2 Time Study Requirements'!E20="-",ISBLANK('6.2 Time Study Requirements'!F20)),"","Readiness: "&amp;'6.2 Time Study Requirements'!E20&amp;CHAR(10)&amp;CHAR(10)&amp;"State Notes: "&amp;CHAR(10)&amp;'6.2 Time Study Requirements'!F20))</f>
        <v>Readiness:
State Notes:</v>
      </c>
    </row>
    <row r="65" spans="1:66" ht="210" customHeight="1" x14ac:dyDescent="0.25">
      <c r="A65" s="161" t="s">
        <v>399</v>
      </c>
      <c r="B65" s="436" t="s">
        <v>400</v>
      </c>
      <c r="C65" s="437"/>
      <c r="D65" s="134" t="s">
        <v>757</v>
      </c>
      <c r="E65" s="152" t="str">
        <f>IF($B$12="Blank Template","Readiness:"&amp;CHAR(10)&amp;CHAR(10)&amp;"State Notes:",IF(AND('6.2 Time Study Requirements'!E21="-",ISBLANK('6.2 Time Study Requirements'!F21)),"","Readiness: "&amp;'6.2 Time Study Requirements'!E21&amp;CHAR(10)&amp;CHAR(10)&amp;"State Notes: "&amp;CHAR(10)&amp;'6.2 Time Study Requirements'!F21))</f>
        <v>Readiness:
State Notes:</v>
      </c>
    </row>
    <row r="66" spans="1:66" ht="165.75" customHeight="1" x14ac:dyDescent="0.25">
      <c r="A66" s="161" t="s">
        <v>404</v>
      </c>
      <c r="B66" s="436" t="s">
        <v>405</v>
      </c>
      <c r="C66" s="437"/>
      <c r="D66" s="39" t="s">
        <v>758</v>
      </c>
      <c r="E66" s="152" t="str">
        <f>IF($B$12="Blank Template","Readiness:"&amp;CHAR(10)&amp;CHAR(10)&amp;"State Notes:",IF(AND('6.2 Time Study Requirements'!E24="-",ISBLANK('6.2 Time Study Requirements'!F24)),"","Readiness: "&amp;'6.2 Time Study Requirements'!E24&amp;CHAR(10)&amp;CHAR(10)&amp;"State Notes: "&amp;CHAR(10)&amp;'6.2 Time Study Requirements'!F24))</f>
        <v>Readiness:
State Notes:</v>
      </c>
    </row>
    <row r="67" spans="1:66" ht="119.45" customHeight="1" x14ac:dyDescent="0.25">
      <c r="A67" s="161" t="s">
        <v>407</v>
      </c>
      <c r="B67" s="436" t="s">
        <v>408</v>
      </c>
      <c r="C67" s="437"/>
      <c r="D67" s="39" t="s">
        <v>759</v>
      </c>
      <c r="E67" s="152" t="str">
        <f>IF($B$12="Blank Template","Readiness:"&amp;CHAR(10)&amp;CHAR(10)&amp;"State Notes:",IF(AND('6.2 Time Study Requirements'!E25="-",ISBLANK('6.2 Time Study Requirements'!F25)),"","Readiness: "&amp;'6.2 Time Study Requirements'!E25&amp;CHAR(10)&amp;CHAR(10)&amp;"State Notes: "&amp;CHAR(10)&amp;'6.2 Time Study Requirements'!F25))</f>
        <v>Readiness:
State Notes:</v>
      </c>
    </row>
    <row r="68" spans="1:66" s="76" customFormat="1" ht="37.5" customHeight="1" x14ac:dyDescent="0.25">
      <c r="A68" s="434" t="s">
        <v>410</v>
      </c>
      <c r="B68" s="434"/>
      <c r="C68" s="434"/>
      <c r="D68" s="434"/>
      <c r="E68" s="434"/>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5"/>
      <c r="BC68" s="185"/>
      <c r="BD68" s="185"/>
      <c r="BE68" s="185"/>
      <c r="BF68" s="185"/>
      <c r="BG68" s="185"/>
      <c r="BH68" s="185"/>
      <c r="BI68" s="185"/>
      <c r="BJ68" s="185"/>
      <c r="BK68" s="185"/>
      <c r="BL68" s="185"/>
      <c r="BM68" s="185"/>
      <c r="BN68" s="34"/>
    </row>
    <row r="69" spans="1:66" s="76" customFormat="1" ht="96.75" customHeight="1" x14ac:dyDescent="0.25">
      <c r="A69" s="182"/>
      <c r="B69" s="182"/>
      <c r="C69" s="182"/>
      <c r="D69" s="182"/>
      <c r="E69" s="182"/>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34"/>
    </row>
    <row r="70" spans="1:66" ht="78" customHeight="1" x14ac:dyDescent="0.25"/>
    <row r="71" spans="1:66" ht="15" customHeight="1" x14ac:dyDescent="0.25"/>
    <row r="72" spans="1:66" ht="9" customHeight="1" x14ac:dyDescent="0.25"/>
    <row r="73" spans="1:66" ht="18" x14ac:dyDescent="0.25">
      <c r="A73" s="94" t="s">
        <v>411</v>
      </c>
      <c r="B73" s="1"/>
    </row>
    <row r="74" spans="1:66" ht="3" customHeight="1" x14ac:dyDescent="0.25">
      <c r="B74" s="1"/>
    </row>
    <row r="75" spans="1:66" ht="45" x14ac:dyDescent="0.25">
      <c r="A75" s="4" t="s">
        <v>126</v>
      </c>
      <c r="B75" s="435" t="s">
        <v>412</v>
      </c>
      <c r="C75" s="435"/>
      <c r="D75" s="203" t="s">
        <v>760</v>
      </c>
      <c r="E75" s="4" t="s">
        <v>738</v>
      </c>
    </row>
    <row r="76" spans="1:66" ht="173.25" customHeight="1" x14ac:dyDescent="0.25">
      <c r="A76" s="27">
        <f>'6.3 TSIP Contents'!B11</f>
        <v>1</v>
      </c>
      <c r="B76" s="300" t="s">
        <v>414</v>
      </c>
      <c r="C76" s="302"/>
      <c r="D76" s="158" t="s">
        <v>761</v>
      </c>
      <c r="E76" s="152" t="str">
        <f>IF($B$12="Blank Template","Readiness:"&amp;CHAR(10)&amp;CHAR(10)&amp;"State Notes:",IF(AND('6.3 TSIP Contents'!E11="-",ISBLANK('6.3 TSIP Contents'!F11)),"","Readiness: "&amp;'6.3 TSIP Contents'!E11&amp;CHAR(10)&amp;CHAR(10)&amp;"State Notes: "&amp;CHAR(10)&amp;'6.3 TSIP Contents'!F11))</f>
        <v>Readiness:
State Notes:</v>
      </c>
    </row>
    <row r="77" spans="1:66" ht="100.5" customHeight="1" x14ac:dyDescent="0.25">
      <c r="A77" s="27">
        <f>'6.3 TSIP Contents'!B12</f>
        <v>2</v>
      </c>
      <c r="B77" s="300" t="s">
        <v>416</v>
      </c>
      <c r="C77" s="302"/>
      <c r="D77" s="39" t="s">
        <v>762</v>
      </c>
      <c r="E77" s="152" t="str">
        <f>IF($B$12="Blank Template","Readiness:"&amp;CHAR(10)&amp;CHAR(10)&amp;"State Notes:",IF(AND('6.3 TSIP Contents'!E12="-",ISBLANK('6.3 TSIP Contents'!F12)),"","Readiness: "&amp;'6.3 TSIP Contents'!E12&amp;CHAR(10)&amp;CHAR(10)&amp;"State Notes: "&amp;CHAR(10)&amp;'6.3 TSIP Contents'!F12))</f>
        <v>Readiness:
State Notes:</v>
      </c>
    </row>
    <row r="78" spans="1:66" ht="107.25" customHeight="1" x14ac:dyDescent="0.25">
      <c r="A78" s="27">
        <f>'6.3 TSIP Contents'!B13</f>
        <v>3</v>
      </c>
      <c r="B78" s="300" t="s">
        <v>89</v>
      </c>
      <c r="C78" s="302"/>
      <c r="D78" s="158" t="s">
        <v>418</v>
      </c>
      <c r="E78" s="152" t="str">
        <f>IF($B$12="Blank Template","Readiness:"&amp;CHAR(10)&amp;CHAR(10)&amp;"State Notes:",IF(AND('6.3 TSIP Contents'!E13="-",ISBLANK('6.3 TSIP Contents'!F13)),"","Readiness: "&amp;'6.3 TSIP Contents'!E13&amp;CHAR(10)&amp;CHAR(10)&amp;"State Notes: "&amp;CHAR(10)&amp;'6.3 TSIP Contents'!F13))</f>
        <v>Readiness:
State Notes:</v>
      </c>
    </row>
    <row r="79" spans="1:66" ht="128.25" customHeight="1" x14ac:dyDescent="0.25">
      <c r="A79" s="115" t="str">
        <f>'6.3 TSIP Contents'!B14</f>
        <v>3a</v>
      </c>
      <c r="B79" s="300" t="s">
        <v>420</v>
      </c>
      <c r="C79" s="302"/>
      <c r="D79" s="39" t="s">
        <v>763</v>
      </c>
      <c r="E79" s="152" t="str">
        <f>IF($B$12="Blank Template","Readiness:"&amp;CHAR(10)&amp;CHAR(10)&amp;"State Notes:",IF(AND('6.3 TSIP Contents'!E14="-",ISBLANK('6.3 TSIP Contents'!F14)),"","Readiness: "&amp;'6.3 TSIP Contents'!E14&amp;CHAR(10)&amp;CHAR(10)&amp;"State Notes: "&amp;CHAR(10)&amp;'6.3 TSIP Contents'!F14))</f>
        <v>Readiness:
State Notes:</v>
      </c>
    </row>
    <row r="80" spans="1:66" ht="342.75" customHeight="1" x14ac:dyDescent="0.25">
      <c r="A80" s="115" t="str">
        <f>'6.3 TSIP Contents'!B15</f>
        <v>3b</v>
      </c>
      <c r="B80" s="300" t="s">
        <v>423</v>
      </c>
      <c r="C80" s="302"/>
      <c r="D80" s="39" t="s">
        <v>764</v>
      </c>
      <c r="E80" s="152" t="str">
        <f>IF($B$12="Blank Template","Readiness:"&amp;CHAR(10)&amp;CHAR(10)&amp;"State Notes:",IF(AND('6.3 TSIP Contents'!E15="-",ISBLANK('6.3 TSIP Contents'!F15)),"","Readiness: "&amp;'6.3 TSIP Contents'!E15&amp;CHAR(10)&amp;CHAR(10)&amp;"State Notes: "&amp;CHAR(10)&amp;'6.3 TSIP Contents'!F15))</f>
        <v>Readiness:
State Notes:</v>
      </c>
    </row>
    <row r="81" spans="1:5" ht="143.44999999999999" customHeight="1" x14ac:dyDescent="0.25">
      <c r="A81" s="115" t="s">
        <v>425</v>
      </c>
      <c r="B81" s="300" t="s">
        <v>426</v>
      </c>
      <c r="C81" s="302"/>
      <c r="D81" s="39" t="s">
        <v>765</v>
      </c>
      <c r="E81" s="152" t="str">
        <f>IF($B$12="Blank Template","Readiness:"&amp;CHAR(10)&amp;CHAR(10)&amp;"State Notes:",IF(AND('6.3 TSIP Contents'!E16="-",ISBLANK('6.3 TSIP Contents'!F16)),"","Readiness: "&amp;'6.3 TSIP Contents'!E16&amp;CHAR(10)&amp;CHAR(10)&amp;"State Notes: "&amp;CHAR(10)&amp;'6.3 TSIP Contents'!F16))</f>
        <v>Readiness:
State Notes:</v>
      </c>
    </row>
    <row r="82" spans="1:5" ht="145.5" customHeight="1" x14ac:dyDescent="0.25">
      <c r="A82" s="115" t="s">
        <v>428</v>
      </c>
      <c r="B82" s="300" t="s">
        <v>429</v>
      </c>
      <c r="C82" s="302"/>
      <c r="D82" s="158" t="s">
        <v>430</v>
      </c>
      <c r="E82" s="152" t="str">
        <f>IF($B$12="Blank Template","Readiness:"&amp;CHAR(10)&amp;CHAR(10)&amp;"State Notes:",IF(AND('6.3 TSIP Contents'!E17="-",ISBLANK('6.3 TSIP Contents'!F17)),"","Readiness: "&amp;'6.3 TSIP Contents'!E17&amp;CHAR(10)&amp;CHAR(10)&amp;"State Notes: "&amp;CHAR(10)&amp;'6.3 TSIP Contents'!F17))</f>
        <v>Readiness:
State Notes:</v>
      </c>
    </row>
    <row r="83" spans="1:5" ht="127.5" customHeight="1" x14ac:dyDescent="0.25">
      <c r="A83" s="115" t="s">
        <v>431</v>
      </c>
      <c r="B83" s="300" t="s">
        <v>432</v>
      </c>
      <c r="C83" s="302"/>
      <c r="D83" s="39" t="s">
        <v>766</v>
      </c>
      <c r="E83" s="152" t="str">
        <f>IF($B$12="Blank Template","Readiness:"&amp;CHAR(10)&amp;CHAR(10)&amp;"State Notes:",IF(AND('6.3 TSIP Contents'!E18="-",ISBLANK('6.3 TSIP Contents'!F18)),"","Readiness: "&amp;'6.3 TSIP Contents'!E18&amp;CHAR(10)&amp;CHAR(10)&amp;"State Notes: "&amp;CHAR(10)&amp;'6.3 TSIP Contents'!F18))</f>
        <v>Readiness:
State Notes:</v>
      </c>
    </row>
    <row r="84" spans="1:5" ht="222.75" customHeight="1" x14ac:dyDescent="0.25">
      <c r="A84" s="115" t="s">
        <v>434</v>
      </c>
      <c r="B84" s="300" t="s">
        <v>435</v>
      </c>
      <c r="C84" s="302"/>
      <c r="D84" s="39" t="s">
        <v>767</v>
      </c>
      <c r="E84" s="152" t="str">
        <f>IF($B$12="Blank Template","Readiness:"&amp;CHAR(10)&amp;CHAR(10)&amp;"State Notes:",IF(AND('6.3 TSIP Contents'!E19="-",ISBLANK('6.3 TSIP Contents'!F19)),"","Readiness: "&amp;'6.3 TSIP Contents'!E19&amp;CHAR(10)&amp;CHAR(10)&amp;"State Notes: "&amp;CHAR(10)&amp;'6.3 TSIP Contents'!F19))</f>
        <v>Readiness:
State Notes:</v>
      </c>
    </row>
    <row r="85" spans="1:5" ht="239.45" customHeight="1" x14ac:dyDescent="0.25">
      <c r="A85" s="115" t="s">
        <v>437</v>
      </c>
      <c r="B85" s="300" t="s">
        <v>438</v>
      </c>
      <c r="C85" s="302"/>
      <c r="D85" s="39" t="s">
        <v>768</v>
      </c>
      <c r="E85" s="152" t="str">
        <f>IF($B$12="Blank Template","Readiness:"&amp;CHAR(10)&amp;CHAR(10)&amp;"State Notes:",IF(AND('6.3 TSIP Contents'!E20="-",ISBLANK('6.3 TSIP Contents'!F20)),"","Readiness: "&amp;'6.3 TSIP Contents'!E20&amp;CHAR(10)&amp;CHAR(10)&amp;"State Notes: "&amp;CHAR(10)&amp;'6.3 TSIP Contents'!F20))</f>
        <v>Readiness:
State Notes:</v>
      </c>
    </row>
    <row r="86" spans="1:5" ht="216.75" customHeight="1" x14ac:dyDescent="0.25">
      <c r="A86" s="115" t="str">
        <f>'6.3 TSIP Contents'!B21</f>
        <v>3h</v>
      </c>
      <c r="B86" s="300" t="s">
        <v>441</v>
      </c>
      <c r="C86" s="302"/>
      <c r="D86" s="39" t="s">
        <v>769</v>
      </c>
      <c r="E86" s="152" t="str">
        <f>IF($B$12="Blank Template","Readiness:"&amp;CHAR(10)&amp;CHAR(10)&amp;"State Notes:",IF(AND('6.3 TSIP Contents'!E21="-",ISBLANK('6.3 TSIP Contents'!F21)),"","Readiness: "&amp;'6.3 TSIP Contents'!E21&amp;CHAR(10)&amp;CHAR(10)&amp;"State Notes: "&amp;CHAR(10)&amp;'6.3 TSIP Contents'!F21))</f>
        <v>Readiness:
State Notes:</v>
      </c>
    </row>
    <row r="87" spans="1:5" ht="247.5" customHeight="1" x14ac:dyDescent="0.25">
      <c r="A87" s="115" t="str">
        <f>'6.3 TSIP Contents'!B22</f>
        <v>3i</v>
      </c>
      <c r="B87" s="300" t="s">
        <v>444</v>
      </c>
      <c r="C87" s="302"/>
      <c r="D87" s="39" t="s">
        <v>770</v>
      </c>
      <c r="E87" s="152" t="str">
        <f>IF($B$12="Blank Template","Readiness:"&amp;CHAR(10)&amp;CHAR(10)&amp;"State Notes:",IF(AND('6.3 TSIP Contents'!E22="-",ISBLANK('6.3 TSIP Contents'!F22)),"","Readiness: "&amp;'6.3 TSIP Contents'!E22&amp;CHAR(10)&amp;CHAR(10)&amp;"State Notes: "&amp;CHAR(10)&amp;'6.3 TSIP Contents'!F22))</f>
        <v>Readiness:
State Notes:</v>
      </c>
    </row>
    <row r="88" spans="1:5" ht="230.25" customHeight="1" x14ac:dyDescent="0.25">
      <c r="A88" s="115" t="str">
        <f>'6.3 TSIP Contents'!B23</f>
        <v>3j</v>
      </c>
      <c r="B88" s="300" t="s">
        <v>447</v>
      </c>
      <c r="C88" s="302"/>
      <c r="D88" s="39" t="s">
        <v>771</v>
      </c>
      <c r="E88" s="152" t="str">
        <f>IF($B$12="Blank Template","Readiness:"&amp;CHAR(10)&amp;CHAR(10)&amp;"State Notes:",IF(AND('6.3 TSIP Contents'!E23="-",ISBLANK('6.3 TSIP Contents'!F23)),"","Readiness: "&amp;'6.3 TSIP Contents'!E23&amp;CHAR(10)&amp;CHAR(10)&amp;"State Notes: "&amp;CHAR(10)&amp;'6.3 TSIP Contents'!F23))</f>
        <v>Readiness:
State Notes:</v>
      </c>
    </row>
    <row r="89" spans="1:5" ht="91.5" customHeight="1" x14ac:dyDescent="0.25">
      <c r="A89" s="115" t="str">
        <f>'6.3 TSIP Contents'!B24</f>
        <v>3k</v>
      </c>
      <c r="B89" s="300" t="s">
        <v>450</v>
      </c>
      <c r="C89" s="302"/>
      <c r="D89" s="39" t="s">
        <v>772</v>
      </c>
      <c r="E89" s="152" t="str">
        <f>IF($B$12="Blank Template","Readiness:"&amp;CHAR(10)&amp;CHAR(10)&amp;"State Notes:",IF(AND('6.3 TSIP Contents'!E24="-",ISBLANK('6.3 TSIP Contents'!F24)),"","Readiness: "&amp;'6.3 TSIP Contents'!E24&amp;CHAR(10)&amp;CHAR(10)&amp;"State Notes: "&amp;CHAR(10)&amp;'6.3 TSIP Contents'!F24))</f>
        <v>Readiness:
State Notes:</v>
      </c>
    </row>
    <row r="90" spans="1:5" ht="91.5" customHeight="1" x14ac:dyDescent="0.25">
      <c r="A90" s="27">
        <f>'6.3 TSIP Contents'!B25</f>
        <v>4</v>
      </c>
      <c r="B90" s="300" t="s">
        <v>452</v>
      </c>
      <c r="C90" s="302"/>
      <c r="D90" s="39" t="s">
        <v>453</v>
      </c>
      <c r="E90" s="152" t="str">
        <f>IF($B$12="Blank Template","Readiness:"&amp;CHAR(10)&amp;CHAR(10)&amp;"State Notes:",IF(AND('6.3 TSIP Contents'!E25="-",ISBLANK('6.3 TSIP Contents'!F25)),"","Readiness: "&amp;'6.3 TSIP Contents'!E25&amp;CHAR(10)&amp;CHAR(10)&amp;"State Notes: "&amp;CHAR(10)&amp;'6.3 TSIP Contents'!F25))</f>
        <v>Readiness:
State Notes:</v>
      </c>
    </row>
    <row r="91" spans="1:5" ht="91.5" customHeight="1" x14ac:dyDescent="0.25">
      <c r="A91" s="115" t="str">
        <f>'6.3 TSIP Contents'!B26</f>
        <v>4a</v>
      </c>
      <c r="B91" s="300" t="s">
        <v>455</v>
      </c>
      <c r="C91" s="302"/>
      <c r="D91" s="39" t="s">
        <v>773</v>
      </c>
      <c r="E91" s="152" t="str">
        <f>IF($B$12="Blank Template","Readiness:"&amp;CHAR(10)&amp;CHAR(10)&amp;"State Notes:",IF(AND('6.3 TSIP Contents'!E26="-",ISBLANK('6.3 TSIP Contents'!F26)),"","Readiness: "&amp;'6.3 TSIP Contents'!E26&amp;CHAR(10)&amp;CHAR(10)&amp;"State Notes: "&amp;CHAR(10)&amp;'6.3 TSIP Contents'!F26))</f>
        <v>Readiness:
State Notes:</v>
      </c>
    </row>
    <row r="92" spans="1:5" ht="106.5" customHeight="1" x14ac:dyDescent="0.25">
      <c r="A92" s="27">
        <f>'6.3 TSIP Contents'!B27</f>
        <v>5</v>
      </c>
      <c r="B92" s="300" t="s">
        <v>457</v>
      </c>
      <c r="C92" s="302"/>
      <c r="D92" s="39" t="s">
        <v>774</v>
      </c>
      <c r="E92" s="152" t="str">
        <f>IF($B$12="Blank Template","Readiness:"&amp;CHAR(10)&amp;CHAR(10)&amp;"State Notes:",IF(AND('6.3 TSIP Contents'!E27="-",ISBLANK('6.3 TSIP Contents'!F27)),"","Readiness: "&amp;'6.3 TSIP Contents'!E27&amp;CHAR(10)&amp;CHAR(10)&amp;"State Notes: "&amp;CHAR(10)&amp;'6.3 TSIP Contents'!F27))</f>
        <v>Readiness:
State Notes:</v>
      </c>
    </row>
    <row r="93" spans="1:5" ht="106.5" customHeight="1" x14ac:dyDescent="0.25">
      <c r="A93" s="27">
        <f>'6.3 TSIP Contents'!B28</f>
        <v>6</v>
      </c>
      <c r="B93" s="300" t="s">
        <v>459</v>
      </c>
      <c r="C93" s="302"/>
      <c r="D93" s="39" t="s">
        <v>775</v>
      </c>
      <c r="E93" s="152" t="str">
        <f>IF($B$12="Blank Template","Readiness:"&amp;CHAR(10)&amp;CHAR(10)&amp;"State Notes:",IF(AND('6.3 TSIP Contents'!E28="-",ISBLANK('6.3 TSIP Contents'!F28)),"","Readiness: "&amp;'6.3 TSIP Contents'!E28&amp;CHAR(10)&amp;CHAR(10)&amp;"State Notes: "&amp;CHAR(10)&amp;'6.3 TSIP Contents'!F28))</f>
        <v>Readiness:
State Notes:</v>
      </c>
    </row>
    <row r="94" spans="1:5" ht="116.25" customHeight="1" x14ac:dyDescent="0.25">
      <c r="A94" s="27">
        <f>'6.3 TSIP Contents'!B29</f>
        <v>7</v>
      </c>
      <c r="B94" s="300" t="s">
        <v>461</v>
      </c>
      <c r="C94" s="302"/>
      <c r="D94" s="39" t="s">
        <v>776</v>
      </c>
      <c r="E94" s="152" t="str">
        <f>IF($B$12="Blank Template","Readiness:"&amp;CHAR(10)&amp;CHAR(10)&amp;"State Notes:",IF(AND('6.3 TSIP Contents'!E29="-",ISBLANK('6.3 TSIP Contents'!F29)),"","Readiness: "&amp;'6.3 TSIP Contents'!E29&amp;CHAR(10)&amp;CHAR(10)&amp;"State Notes: "&amp;CHAR(10)&amp;'6.3 TSIP Contents'!F29))</f>
        <v>Readiness:
State Notes:</v>
      </c>
    </row>
    <row r="95" spans="1:5" ht="106.5" customHeight="1" x14ac:dyDescent="0.25">
      <c r="A95" s="115" t="str">
        <f>'6.3 TSIP Contents'!B30</f>
        <v>7a</v>
      </c>
      <c r="B95" s="300" t="s">
        <v>464</v>
      </c>
      <c r="C95" s="302"/>
      <c r="D95" s="39" t="s">
        <v>777</v>
      </c>
      <c r="E95" s="152" t="str">
        <f>IF($B$12="Blank Template","Readiness:"&amp;CHAR(10)&amp;CHAR(10)&amp;"State Notes:",IF(AND('6.3 TSIP Contents'!E30="-",ISBLANK('6.3 TSIP Contents'!F30)),"","Readiness: "&amp;'6.3 TSIP Contents'!E30&amp;CHAR(10)&amp;CHAR(10)&amp;"State Notes: "&amp;CHAR(10)&amp;'6.3 TSIP Contents'!F30))</f>
        <v>Readiness:
State Notes:</v>
      </c>
    </row>
    <row r="96" spans="1:5" ht="167.25" customHeight="1" x14ac:dyDescent="0.25">
      <c r="A96" s="115" t="str">
        <f>'6.3 TSIP Contents'!B31</f>
        <v>7b</v>
      </c>
      <c r="B96" s="300" t="s">
        <v>467</v>
      </c>
      <c r="C96" s="302"/>
      <c r="D96" s="39" t="s">
        <v>778</v>
      </c>
      <c r="E96" s="152" t="str">
        <f>IF($B$12="Blank Template","Readiness:"&amp;CHAR(10)&amp;CHAR(10)&amp;"State Notes:",IF(AND('6.3 TSIP Contents'!E31="-",ISBLANK('6.3 TSIP Contents'!F31)),"","Readiness: "&amp;'6.3 TSIP Contents'!E31&amp;CHAR(10)&amp;CHAR(10)&amp;"State Notes: "&amp;CHAR(10)&amp;'6.3 TSIP Contents'!F31))</f>
        <v>Readiness:
State Notes:</v>
      </c>
    </row>
    <row r="97" spans="1:5" ht="98.25" customHeight="1" x14ac:dyDescent="0.25">
      <c r="A97" s="115" t="str">
        <f>'6.3 TSIP Contents'!B32</f>
        <v>7c</v>
      </c>
      <c r="B97" s="300" t="s">
        <v>470</v>
      </c>
      <c r="C97" s="302"/>
      <c r="D97" s="39" t="s">
        <v>779</v>
      </c>
      <c r="E97" s="152" t="str">
        <f>IF($B$12="Blank Template","Readiness:"&amp;CHAR(10)&amp;CHAR(10)&amp;"State Notes:",IF(AND('6.3 TSIP Contents'!E32="-",ISBLANK('6.3 TSIP Contents'!F32)),"","Readiness: "&amp;'6.3 TSIP Contents'!E32&amp;CHAR(10)&amp;CHAR(10)&amp;"State Notes: "&amp;CHAR(10)&amp;'6.3 TSIP Contents'!F32))</f>
        <v>Readiness:
State Notes:</v>
      </c>
    </row>
    <row r="98" spans="1:5" ht="105.75" customHeight="1" x14ac:dyDescent="0.25">
      <c r="A98" s="115" t="str">
        <f>'6.3 TSIP Contents'!B33</f>
        <v>7d</v>
      </c>
      <c r="B98" s="300" t="s">
        <v>473</v>
      </c>
      <c r="C98" s="302"/>
      <c r="D98" s="39" t="s">
        <v>780</v>
      </c>
      <c r="E98" s="152" t="str">
        <f>IF($B$12="Blank Template","Readiness:"&amp;CHAR(10)&amp;CHAR(10)&amp;"State Notes:",IF(AND('6.3 TSIP Contents'!E33="-",ISBLANK('6.3 TSIP Contents'!F33)),"","Readiness: "&amp;'6.3 TSIP Contents'!E33&amp;CHAR(10)&amp;CHAR(10)&amp;"State Notes: "&amp;CHAR(10)&amp;'6.3 TSIP Contents'!F33))</f>
        <v>Readiness:
State Notes:</v>
      </c>
    </row>
    <row r="99" spans="1:5" ht="116.25" customHeight="1" x14ac:dyDescent="0.25">
      <c r="A99" s="115" t="str">
        <f>'6.3 TSIP Contents'!B34</f>
        <v>7e</v>
      </c>
      <c r="B99" s="300" t="s">
        <v>476</v>
      </c>
      <c r="C99" s="302"/>
      <c r="D99" s="39" t="s">
        <v>781</v>
      </c>
      <c r="E99" s="152" t="str">
        <f>IF($B$12="Blank Template","Readiness:"&amp;CHAR(10)&amp;CHAR(10)&amp;"State Notes:",IF(AND('6.3 TSIP Contents'!E34="-",ISBLANK('6.3 TSIP Contents'!F34)),"","Readiness: "&amp;'6.3 TSIP Contents'!E34&amp;CHAR(10)&amp;CHAR(10)&amp;"State Notes: "&amp;CHAR(10)&amp;'6.3 TSIP Contents'!F34))</f>
        <v>Readiness:
State Notes:</v>
      </c>
    </row>
    <row r="100" spans="1:5" ht="73.5" customHeight="1" x14ac:dyDescent="0.25">
      <c r="A100" s="27">
        <f>'6.3 TSIP Contents'!B35</f>
        <v>8</v>
      </c>
      <c r="B100" s="300" t="str">
        <f>'6.3 TSIP Contents'!C35</f>
        <v>Time Study Coding Instructions</v>
      </c>
      <c r="C100" s="302"/>
      <c r="D100" s="158" t="str">
        <f>'6.3 TSIP Contents'!D35</f>
        <v>Optionally, include an introduction to the section.</v>
      </c>
      <c r="E100" s="152" t="str">
        <f>IF($B$12="Blank Template","Readiness:"&amp;CHAR(10)&amp;CHAR(10)&amp;"State Notes:",IF(AND('6.3 TSIP Contents'!E35="-",ISBLANK('6.3 TSIP Contents'!F35)),"","Readiness: "&amp;'6.3 TSIP Contents'!E35&amp;CHAR(10)&amp;CHAR(10)&amp;"State Notes: "&amp;CHAR(10)&amp;'6.3 TSIP Contents'!F35))</f>
        <v>Readiness:
State Notes:</v>
      </c>
    </row>
    <row r="101" spans="1:5" ht="15" customHeight="1" x14ac:dyDescent="0.25">
      <c r="A101" s="385" t="str">
        <f>'6.3 TSIP Contents'!B36</f>
        <v>8a</v>
      </c>
      <c r="B101" s="300" t="s">
        <v>481</v>
      </c>
      <c r="C101" s="302"/>
      <c r="D101" s="391" t="s">
        <v>782</v>
      </c>
      <c r="E101" s="442" t="str">
        <f>IF($B$12="Blank Template","Readiness:"&amp;CHAR(10)&amp;CHAR(10)&amp;"State Notes:",IF(AND('6.3 TSIP Contents'!E36="-",ISBLANK('6.3 TSIP Contents'!F36)),"","Readiness: "&amp;'6.3 TSIP Contents'!E36&amp;CHAR(10)&amp;CHAR(10)&amp;"State Notes: "&amp;CHAR(10)&amp;'6.3 TSIP Contents'!F36))</f>
        <v>Readiness:
State Notes:</v>
      </c>
    </row>
    <row r="102" spans="1:5" ht="15" customHeight="1" x14ac:dyDescent="0.25">
      <c r="A102" s="385"/>
      <c r="B102" s="300" t="str">
        <f>'6.3 TSIP Contents'!C37</f>
        <v>Code 1A Outreach (Non-Medicaid)</v>
      </c>
      <c r="C102" s="302"/>
      <c r="D102" s="391"/>
      <c r="E102" s="442"/>
    </row>
    <row r="103" spans="1:5" ht="15" customHeight="1" x14ac:dyDescent="0.25">
      <c r="A103" s="385"/>
      <c r="B103" s="300" t="str">
        <f>'6.3 TSIP Contents'!C38</f>
        <v>Code 1B Outreach (Medicaid)</v>
      </c>
      <c r="C103" s="302"/>
      <c r="D103" s="391"/>
      <c r="E103" s="442"/>
    </row>
    <row r="104" spans="1:5" ht="15" customHeight="1" x14ac:dyDescent="0.25">
      <c r="A104" s="385"/>
      <c r="B104" s="300" t="str">
        <f>'6.3 TSIP Contents'!C39</f>
        <v>Code 2A Enrollment (Non-Medicaid)</v>
      </c>
      <c r="C104" s="302"/>
      <c r="D104" s="391"/>
      <c r="E104" s="442"/>
    </row>
    <row r="105" spans="1:5" ht="15" customHeight="1" x14ac:dyDescent="0.25">
      <c r="A105" s="385"/>
      <c r="B105" s="300" t="str">
        <f>'6.3 TSIP Contents'!C40</f>
        <v>Code 2B Enrollment (Medicaid)</v>
      </c>
      <c r="C105" s="302"/>
      <c r="D105" s="391"/>
      <c r="E105" s="442"/>
    </row>
    <row r="106" spans="1:5" ht="15" customHeight="1" x14ac:dyDescent="0.25">
      <c r="A106" s="385"/>
      <c r="B106" s="300" t="str">
        <f>'6.3 TSIP Contents'!C41</f>
        <v>Code 3 Educational Services</v>
      </c>
      <c r="C106" s="302"/>
      <c r="D106" s="391"/>
      <c r="E106" s="442"/>
    </row>
    <row r="107" spans="1:5" ht="34.5" customHeight="1" x14ac:dyDescent="0.25">
      <c r="A107" s="385"/>
      <c r="B107" s="300" t="str">
        <f>'6.3 TSIP Contents'!C42</f>
        <v>Code 4A Direct Medical Services (Non-IEP, Non-Medical Plan of Care)</v>
      </c>
      <c r="C107" s="302"/>
      <c r="D107" s="391"/>
      <c r="E107" s="442"/>
    </row>
    <row r="108" spans="1:5" ht="35.450000000000003" customHeight="1" x14ac:dyDescent="0.25">
      <c r="A108" s="385"/>
      <c r="B108" s="300" t="str">
        <f>'6.3 TSIP Contents'!C43</f>
        <v>Code 4B Direct Medical Services (IEP, Non-Medical Plan of Care)</v>
      </c>
      <c r="C108" s="302"/>
      <c r="D108" s="391"/>
      <c r="E108" s="442"/>
    </row>
    <row r="109" spans="1:5" ht="33" customHeight="1" x14ac:dyDescent="0.25">
      <c r="A109" s="385"/>
      <c r="B109" s="300" t="str">
        <f>'6.3 TSIP Contents'!C44</f>
        <v>Code 4C Direct Medical Services (Non-IEP, Medical Plan of Care)</v>
      </c>
      <c r="C109" s="302"/>
      <c r="D109" s="391"/>
      <c r="E109" s="442"/>
    </row>
    <row r="110" spans="1:5" ht="15" customHeight="1" x14ac:dyDescent="0.25">
      <c r="A110" s="385"/>
      <c r="B110" s="300" t="str">
        <f>'6.3 TSIP Contents'!C45</f>
        <v>Code 5A Transportation (Non-Medicaid)</v>
      </c>
      <c r="C110" s="302"/>
      <c r="D110" s="391"/>
      <c r="E110" s="442"/>
    </row>
    <row r="111" spans="1:5" ht="15" customHeight="1" x14ac:dyDescent="0.25">
      <c r="A111" s="385"/>
      <c r="B111" s="300" t="str">
        <f>'6.3 TSIP Contents'!C46</f>
        <v>Code 5B Transportation (Medicaid)</v>
      </c>
      <c r="C111" s="302"/>
      <c r="D111" s="391"/>
      <c r="E111" s="442"/>
    </row>
    <row r="112" spans="1:5" ht="15" customHeight="1" x14ac:dyDescent="0.25">
      <c r="A112" s="385"/>
      <c r="B112" s="300" t="str">
        <f>'6.3 TSIP Contents'!C47</f>
        <v>Code 6A Translation (Non-Medicaid)</v>
      </c>
      <c r="C112" s="302"/>
      <c r="D112" s="391"/>
      <c r="E112" s="442"/>
    </row>
    <row r="113" spans="1:5" ht="15" customHeight="1" x14ac:dyDescent="0.25">
      <c r="A113" s="385"/>
      <c r="B113" s="300" t="str">
        <f>'6.3 TSIP Contents'!C48</f>
        <v>Code 6B Translation (Medicaid)</v>
      </c>
      <c r="C113" s="302"/>
      <c r="D113" s="391"/>
      <c r="E113" s="442"/>
    </row>
    <row r="114" spans="1:5" ht="15" customHeight="1" x14ac:dyDescent="0.25">
      <c r="A114" s="385"/>
      <c r="B114" s="300" t="str">
        <f>'6.3 TSIP Contents'!C49</f>
        <v>Code 7A Planning (Non-Medical)</v>
      </c>
      <c r="C114" s="302"/>
      <c r="D114" s="391"/>
      <c r="E114" s="442"/>
    </row>
    <row r="115" spans="1:5" ht="15" customHeight="1" x14ac:dyDescent="0.25">
      <c r="A115" s="385"/>
      <c r="B115" s="300" t="str">
        <f>'6.3 TSIP Contents'!C50</f>
        <v>Code 7B Planning (Medical)</v>
      </c>
      <c r="C115" s="302"/>
      <c r="D115" s="391"/>
      <c r="E115" s="442"/>
    </row>
    <row r="116" spans="1:5" ht="15" customHeight="1" x14ac:dyDescent="0.25">
      <c r="A116" s="385"/>
      <c r="B116" s="300" t="str">
        <f>'6.3 TSIP Contents'!C51</f>
        <v>Code 8A Training (Non-Medical/Medicaid)</v>
      </c>
      <c r="C116" s="302"/>
      <c r="D116" s="391"/>
      <c r="E116" s="442"/>
    </row>
    <row r="117" spans="1:5" ht="15" customHeight="1" x14ac:dyDescent="0.25">
      <c r="A117" s="385"/>
      <c r="B117" s="300" t="str">
        <f>'6.3 TSIP Contents'!C52</f>
        <v>Code 8B Training (Medical/Medicaid)</v>
      </c>
      <c r="C117" s="302"/>
      <c r="D117" s="391"/>
      <c r="E117" s="442"/>
    </row>
    <row r="118" spans="1:5" ht="15" customHeight="1" x14ac:dyDescent="0.25">
      <c r="A118" s="385"/>
      <c r="B118" s="300" t="str">
        <f>'6.3 TSIP Contents'!C53</f>
        <v>Code 9A Referral (Non-Medicaid)</v>
      </c>
      <c r="C118" s="302"/>
      <c r="D118" s="391"/>
      <c r="E118" s="442"/>
    </row>
    <row r="119" spans="1:5" ht="15" customHeight="1" x14ac:dyDescent="0.25">
      <c r="A119" s="385"/>
      <c r="B119" s="300" t="str">
        <f>'6.3 TSIP Contents'!C54</f>
        <v>Code 9B Referral (Medicaid)</v>
      </c>
      <c r="C119" s="302"/>
      <c r="D119" s="391"/>
      <c r="E119" s="442"/>
    </row>
    <row r="120" spans="1:5" ht="15" customHeight="1" x14ac:dyDescent="0.25">
      <c r="A120" s="385"/>
      <c r="B120" s="300" t="str">
        <f>'6.3 TSIP Contents'!C55</f>
        <v>Code 10 General Administration</v>
      </c>
      <c r="C120" s="302"/>
      <c r="D120" s="391"/>
      <c r="E120" s="442"/>
    </row>
    <row r="121" spans="1:5" ht="15" customHeight="1" x14ac:dyDescent="0.25">
      <c r="A121" s="385"/>
      <c r="B121" s="300" t="str">
        <f>'6.3 TSIP Contents'!C56</f>
        <v>Code 11 Unallowable</v>
      </c>
      <c r="C121" s="302"/>
      <c r="D121" s="391"/>
      <c r="E121" s="442"/>
    </row>
    <row r="122" spans="1:5" ht="194.25" customHeight="1" x14ac:dyDescent="0.25">
      <c r="A122" s="27">
        <f>'6.3 TSIP Contents'!B57</f>
        <v>9</v>
      </c>
      <c r="B122" s="300" t="s">
        <v>503</v>
      </c>
      <c r="C122" s="302"/>
      <c r="D122" s="158" t="s">
        <v>783</v>
      </c>
      <c r="E122" s="152" t="str">
        <f>IF($B$12="Blank Template","Readiness:"&amp;CHAR(10)&amp;CHAR(10)&amp;"State Notes:",IF(AND('6.3 TSIP Contents'!E57="-",ISBLANK('6.3 TSIP Contents'!F57)),"","Readiness: "&amp;'6.3 TSIP Contents'!E57&amp;CHAR(10)&amp;CHAR(10)&amp;"State Notes: "&amp;CHAR(10)&amp;'6.3 TSIP Contents'!F57))</f>
        <v>Readiness:
State Notes:</v>
      </c>
    </row>
  </sheetData>
  <sheetProtection algorithmName="SHA-512" hashValue="oRekmrmRJHXIEflWeElLYtRI8fStTC9BiOGYy6UUF41/s8VsRzJcqiZh42JRDWEMqRWhEwaiZzdJqwV1Kfm0NA==" saltValue="3kWdW9WW3H05PORtkwk0kA==" spinCount="100000" sheet="1" formatRows="0"/>
  <mergeCells count="84">
    <mergeCell ref="D101:D121"/>
    <mergeCell ref="E101:E121"/>
    <mergeCell ref="B122:C122"/>
    <mergeCell ref="B117:C117"/>
    <mergeCell ref="B118:C118"/>
    <mergeCell ref="B119:C119"/>
    <mergeCell ref="B120:C120"/>
    <mergeCell ref="B121:C121"/>
    <mergeCell ref="A101:A121"/>
    <mergeCell ref="B111:C111"/>
    <mergeCell ref="B112:C112"/>
    <mergeCell ref="B113:C113"/>
    <mergeCell ref="B114:C114"/>
    <mergeCell ref="B115:C115"/>
    <mergeCell ref="B116:C116"/>
    <mergeCell ref="B105:C105"/>
    <mergeCell ref="B106:C106"/>
    <mergeCell ref="B107:C107"/>
    <mergeCell ref="B108:C108"/>
    <mergeCell ref="B109:C109"/>
    <mergeCell ref="B110:C110"/>
    <mergeCell ref="B104:C104"/>
    <mergeCell ref="B99:C99"/>
    <mergeCell ref="B100:C100"/>
    <mergeCell ref="B101:C101"/>
    <mergeCell ref="B102:C102"/>
    <mergeCell ref="B103:C103"/>
    <mergeCell ref="B98:C98"/>
    <mergeCell ref="B87:C87"/>
    <mergeCell ref="B88:C88"/>
    <mergeCell ref="B89:C89"/>
    <mergeCell ref="B90:C90"/>
    <mergeCell ref="B91:C91"/>
    <mergeCell ref="B92:C92"/>
    <mergeCell ref="B93:C93"/>
    <mergeCell ref="B94:C94"/>
    <mergeCell ref="B95:C95"/>
    <mergeCell ref="B96:C96"/>
    <mergeCell ref="B97:C97"/>
    <mergeCell ref="B86:C86"/>
    <mergeCell ref="B75:C75"/>
    <mergeCell ref="B76:C76"/>
    <mergeCell ref="B77:C77"/>
    <mergeCell ref="B78:C78"/>
    <mergeCell ref="B79:C79"/>
    <mergeCell ref="B80:C80"/>
    <mergeCell ref="B81:C81"/>
    <mergeCell ref="B82:C82"/>
    <mergeCell ref="B83:C83"/>
    <mergeCell ref="B84:C84"/>
    <mergeCell ref="B85:C85"/>
    <mergeCell ref="B60:C60"/>
    <mergeCell ref="B55:C55"/>
    <mergeCell ref="B56:C56"/>
    <mergeCell ref="B57:C57"/>
    <mergeCell ref="B59:C59"/>
    <mergeCell ref="B66:C66"/>
    <mergeCell ref="B67:C67"/>
    <mergeCell ref="B61:C61"/>
    <mergeCell ref="B62:C62"/>
    <mergeCell ref="B63:C63"/>
    <mergeCell ref="B64:C64"/>
    <mergeCell ref="B65:C65"/>
    <mergeCell ref="C46:E46"/>
    <mergeCell ref="C47:E47"/>
    <mergeCell ref="C48:E48"/>
    <mergeCell ref="B54:C54"/>
    <mergeCell ref="B58:C58"/>
    <mergeCell ref="A68:E68"/>
    <mergeCell ref="A9:E9"/>
    <mergeCell ref="A35:E35"/>
    <mergeCell ref="A42:B42"/>
    <mergeCell ref="A43:B43"/>
    <mergeCell ref="C42:E42"/>
    <mergeCell ref="C43:E43"/>
    <mergeCell ref="C49:E49"/>
    <mergeCell ref="A47:B47"/>
    <mergeCell ref="A49:B49"/>
    <mergeCell ref="A48:B48"/>
    <mergeCell ref="A44:B44"/>
    <mergeCell ref="A45:B45"/>
    <mergeCell ref="A46:B46"/>
    <mergeCell ref="C44:E44"/>
    <mergeCell ref="C45:E45"/>
  </mergeCells>
  <dataValidations count="1">
    <dataValidation type="list" allowBlank="1" showInputMessage="1" showErrorMessage="1" sqref="B12" xr:uid="{37550AEE-5415-48AE-8EA5-CF7AF3475319}">
      <formula1>"Blank Template, Completed Form"</formula1>
    </dataValidation>
  </dataValidations>
  <hyperlinks>
    <hyperlink ref="E1" location="'Table of Contents'!A1" display="Table of Contents" xr:uid="{4FEBFA57-CDD9-42D3-B543-C0A4DA556613}"/>
    <hyperlink ref="E3" location="'6.2 Time Study Requirements'!A1" display="6.2 Time Study Requirements" xr:uid="{505F9B7B-FD75-463F-95DC-44B037C50361}"/>
    <hyperlink ref="E2" location="'6.1 TSIP Overview'!A1" display="6.1 TSIP Overview" xr:uid="{76AB1227-DB5D-4274-B0F4-C69D63DD06C8}"/>
    <hyperlink ref="E4" location="'6.3 TSIP Contents'!A1" display="6.3 TSIP Contents" xr:uid="{62AD76AC-CF09-4C5D-9879-EDE873A7B4D9}"/>
  </hyperlinks>
  <pageMargins left="0.25" right="0.25" top="0.75" bottom="0.75" header="0.3" footer="0.3"/>
  <pageSetup fitToWidth="0" fitToHeight="0" orientation="landscape" horizontalDpi="90" verticalDpi="90" r:id="rId1"/>
  <headerFooter>
    <oddFooter>&amp;R&amp;P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60B05-2A4A-4137-89BC-25D60E9FDE44}">
  <sheetPr codeName="Sheet30">
    <tabColor theme="1"/>
  </sheetPr>
  <dimension ref="A1:BN63"/>
  <sheetViews>
    <sheetView showGridLines="0" showRuler="0" view="pageLayout" topLeftCell="A2" zoomScaleNormal="100" zoomScaleSheetLayoutView="70" workbookViewId="0">
      <selection activeCell="C17" sqref="C17"/>
    </sheetView>
    <sheetView view="pageLayout" zoomScaleNormal="100" workbookViewId="1">
      <selection activeCell="C23" sqref="C23"/>
    </sheetView>
  </sheetViews>
  <sheetFormatPr defaultColWidth="8.5703125" defaultRowHeight="15" x14ac:dyDescent="0.25"/>
  <cols>
    <col min="1" max="1" width="4.42578125" style="1" customWidth="1"/>
    <col min="2" max="2" width="19.42578125" style="2" customWidth="1"/>
    <col min="3" max="3" width="57.42578125" style="1" customWidth="1"/>
    <col min="4" max="4" width="9.42578125" style="1" customWidth="1"/>
    <col min="5" max="5" width="38.42578125" style="1" customWidth="1"/>
    <col min="6" max="65" width="8.5703125" style="8"/>
    <col min="67" max="16384" width="8.5703125" style="1"/>
  </cols>
  <sheetData>
    <row r="1" spans="1:5" x14ac:dyDescent="0.25">
      <c r="A1"/>
      <c r="B1" s="10"/>
      <c r="C1"/>
      <c r="D1"/>
      <c r="E1" s="46" t="s">
        <v>2</v>
      </c>
    </row>
    <row r="2" spans="1:5" x14ac:dyDescent="0.25">
      <c r="A2"/>
      <c r="B2" s="10"/>
      <c r="C2"/>
      <c r="D2"/>
      <c r="E2" s="46" t="s">
        <v>505</v>
      </c>
    </row>
    <row r="3" spans="1:5" x14ac:dyDescent="0.25">
      <c r="A3"/>
      <c r="B3" s="10"/>
      <c r="C3"/>
      <c r="D3"/>
      <c r="E3" s="46" t="s">
        <v>506</v>
      </c>
    </row>
    <row r="4" spans="1:5" x14ac:dyDescent="0.25">
      <c r="A4"/>
      <c r="B4" s="10"/>
      <c r="C4"/>
      <c r="D4"/>
      <c r="E4" s="46"/>
    </row>
    <row r="5" spans="1:5" ht="23.25" x14ac:dyDescent="0.25">
      <c r="A5" s="31" t="s">
        <v>0</v>
      </c>
      <c r="B5" s="10"/>
      <c r="C5"/>
      <c r="D5"/>
    </row>
    <row r="6" spans="1:5" ht="3.75" customHeight="1" x14ac:dyDescent="0.25">
      <c r="A6" s="23"/>
      <c r="B6" s="23"/>
      <c r="C6" s="23"/>
      <c r="D6" s="23"/>
      <c r="E6" s="23"/>
    </row>
    <row r="7" spans="1:5" x14ac:dyDescent="0.25">
      <c r="B7" s="1"/>
    </row>
    <row r="8" spans="1:5" ht="20.25" x14ac:dyDescent="0.25">
      <c r="A8" s="84" t="s">
        <v>784</v>
      </c>
      <c r="B8" s="61"/>
      <c r="C8" s="23"/>
      <c r="D8" s="23"/>
      <c r="E8" s="23"/>
    </row>
    <row r="9" spans="1:5" ht="147" customHeight="1" x14ac:dyDescent="0.25">
      <c r="A9" s="394" t="s">
        <v>685</v>
      </c>
      <c r="B9" s="394"/>
      <c r="C9" s="394"/>
      <c r="D9" s="394"/>
      <c r="E9" s="394"/>
    </row>
    <row r="10" spans="1:5" ht="6.75" customHeight="1" x14ac:dyDescent="0.25">
      <c r="A10" s="179"/>
      <c r="B10" s="179"/>
      <c r="C10" s="179"/>
      <c r="D10" s="179"/>
      <c r="E10" s="179"/>
    </row>
    <row r="11" spans="1:5" ht="15.75" customHeight="1" x14ac:dyDescent="0.25">
      <c r="A11" s="179"/>
      <c r="B11" s="63" t="s">
        <v>686</v>
      </c>
      <c r="C11" s="179"/>
      <c r="D11" s="179"/>
      <c r="E11" s="179"/>
    </row>
    <row r="12" spans="1:5" x14ac:dyDescent="0.25">
      <c r="A12" s="2"/>
      <c r="B12" s="68" t="s">
        <v>687</v>
      </c>
      <c r="C12" s="2"/>
      <c r="D12" s="2"/>
      <c r="E12" s="2"/>
    </row>
    <row r="27" spans="1:66" x14ac:dyDescent="0.25">
      <c r="A27"/>
      <c r="B27" s="10"/>
      <c r="C27"/>
      <c r="D27"/>
      <c r="E27" s="46"/>
    </row>
    <row r="28" spans="1:66" x14ac:dyDescent="0.25">
      <c r="A28"/>
      <c r="B28" s="10"/>
      <c r="C28"/>
      <c r="D28"/>
      <c r="E28" s="46"/>
    </row>
    <row r="29" spans="1:66" x14ac:dyDescent="0.25">
      <c r="A29"/>
      <c r="B29" s="10"/>
      <c r="C29"/>
      <c r="D29"/>
      <c r="E29" s="46"/>
    </row>
    <row r="30" spans="1:66" x14ac:dyDescent="0.25">
      <c r="A30"/>
      <c r="B30" s="10"/>
      <c r="C30"/>
      <c r="D30"/>
      <c r="E30" s="46"/>
    </row>
    <row r="31" spans="1:66" ht="22.5" customHeight="1" x14ac:dyDescent="0.25">
      <c r="A31" s="31" t="s">
        <v>0</v>
      </c>
      <c r="B31" s="10"/>
      <c r="C31"/>
      <c r="D31"/>
    </row>
    <row r="32" spans="1:66" s="24" customFormat="1" ht="3.75" customHeight="1" x14ac:dyDescent="0.25">
      <c r="A32" s="23"/>
      <c r="B32" s="23"/>
      <c r="C32" s="23"/>
      <c r="D32" s="23"/>
      <c r="E32" s="23"/>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62"/>
    </row>
    <row r="33" spans="1:66" ht="10.5" customHeight="1" x14ac:dyDescent="0.25">
      <c r="B33" s="1"/>
    </row>
    <row r="34" spans="1:66" ht="20.25" x14ac:dyDescent="0.25">
      <c r="A34" s="84" t="str">
        <f>'7.1 Interagency Agr. Overview'!B8</f>
        <v>Tab 7. Interagency Agreements for Medicaid Administrative Claiming</v>
      </c>
      <c r="B34" s="61"/>
      <c r="C34" s="23"/>
      <c r="D34" s="23"/>
      <c r="E34" s="23"/>
    </row>
    <row r="35" spans="1:66" ht="98.25" customHeight="1" x14ac:dyDescent="0.25">
      <c r="A35" s="443" t="s">
        <v>785</v>
      </c>
      <c r="B35" s="399"/>
      <c r="C35" s="399"/>
      <c r="D35" s="399"/>
      <c r="E35" s="399"/>
    </row>
    <row r="36" spans="1:66" s="8" customFormat="1" ht="15" customHeight="1" x14ac:dyDescent="0.25">
      <c r="A36" s="20"/>
      <c r="B36" s="20"/>
      <c r="C36" s="20"/>
      <c r="D36" s="20"/>
      <c r="E36" s="20"/>
      <c r="BN36"/>
    </row>
    <row r="37" spans="1:66" s="8" customFormat="1" ht="18.75" customHeight="1" x14ac:dyDescent="0.25">
      <c r="A37" s="94" t="str">
        <f>'7.1 Interagency Agr. Overview'!B11</f>
        <v>Table 7.1. Overview of Interagency Agreements for Medicaid Administrative Claiming</v>
      </c>
      <c r="B37"/>
      <c r="C37" s="20"/>
      <c r="D37" s="20"/>
      <c r="E37" s="20"/>
      <c r="BN37"/>
    </row>
    <row r="38" spans="1:66" s="8" customFormat="1" ht="3.75" customHeight="1" x14ac:dyDescent="0.25">
      <c r="A38"/>
      <c r="B38"/>
      <c r="C38" s="20"/>
      <c r="D38" s="20"/>
      <c r="E38" s="20"/>
      <c r="BN38"/>
    </row>
    <row r="39" spans="1:66" s="8" customFormat="1" ht="96.75" customHeight="1" x14ac:dyDescent="0.25">
      <c r="A39" s="395" t="s">
        <v>171</v>
      </c>
      <c r="B39" s="396"/>
      <c r="C39" s="300" t="s">
        <v>786</v>
      </c>
      <c r="D39" s="301"/>
      <c r="E39" s="302"/>
      <c r="BN39"/>
    </row>
    <row r="40" spans="1:66" s="8" customFormat="1" ht="38.25" customHeight="1" x14ac:dyDescent="0.25">
      <c r="A40" s="395" t="s">
        <v>173</v>
      </c>
      <c r="B40" s="396"/>
      <c r="C40" s="300" t="s">
        <v>512</v>
      </c>
      <c r="D40" s="301"/>
      <c r="E40" s="302"/>
      <c r="BN40"/>
    </row>
    <row r="41" spans="1:66" s="8" customFormat="1" ht="33.75" customHeight="1" x14ac:dyDescent="0.25">
      <c r="A41" s="395" t="s">
        <v>174</v>
      </c>
      <c r="B41" s="396"/>
      <c r="C41" s="300" t="s">
        <v>513</v>
      </c>
      <c r="D41" s="301"/>
      <c r="E41" s="302"/>
      <c r="BN41"/>
    </row>
    <row r="42" spans="1:66" s="8" customFormat="1" ht="39" customHeight="1" x14ac:dyDescent="0.25">
      <c r="A42" s="395" t="s">
        <v>176</v>
      </c>
      <c r="B42" s="396"/>
      <c r="C42" s="300" t="s">
        <v>514</v>
      </c>
      <c r="D42" s="301"/>
      <c r="E42" s="302"/>
      <c r="BN42"/>
    </row>
    <row r="43" spans="1:66" s="8" customFormat="1" ht="35.450000000000003" customHeight="1" x14ac:dyDescent="0.25">
      <c r="A43" s="395" t="s">
        <v>178</v>
      </c>
      <c r="B43" s="396"/>
      <c r="C43" s="300" t="s">
        <v>515</v>
      </c>
      <c r="D43" s="301"/>
      <c r="E43" s="302"/>
      <c r="BN43"/>
    </row>
    <row r="44" spans="1:66" s="8" customFormat="1" ht="45.75" customHeight="1" x14ac:dyDescent="0.25">
      <c r="A44" s="395" t="s">
        <v>180</v>
      </c>
      <c r="B44" s="396"/>
      <c r="C44" s="401" t="s">
        <v>787</v>
      </c>
      <c r="D44" s="402"/>
      <c r="E44" s="403"/>
      <c r="BN44"/>
    </row>
    <row r="45" spans="1:66" s="8" customFormat="1" ht="58.5" customHeight="1" x14ac:dyDescent="0.25">
      <c r="A45" s="395" t="s">
        <v>183</v>
      </c>
      <c r="B45" s="396"/>
      <c r="C45" s="391" t="s">
        <v>788</v>
      </c>
      <c r="D45" s="391"/>
      <c r="E45" s="391"/>
      <c r="BN45"/>
    </row>
    <row r="46" spans="1:66" s="8" customFormat="1" ht="145.5" customHeight="1" x14ac:dyDescent="0.25">
      <c r="A46" s="395" t="s">
        <v>185</v>
      </c>
      <c r="B46" s="396"/>
      <c r="C46" s="314" t="s">
        <v>789</v>
      </c>
      <c r="D46" s="314"/>
      <c r="E46" s="314"/>
      <c r="BN46"/>
    </row>
    <row r="47" spans="1:66" s="8" customFormat="1" ht="15" customHeight="1" x14ac:dyDescent="0.25">
      <c r="A47" s="20"/>
      <c r="B47" s="20"/>
      <c r="C47" s="20"/>
      <c r="D47" s="20"/>
      <c r="E47" s="20"/>
      <c r="BN47"/>
    </row>
    <row r="48" spans="1:66" s="8" customFormat="1" ht="15" customHeight="1" x14ac:dyDescent="0.25">
      <c r="A48" s="20"/>
      <c r="B48" s="20"/>
      <c r="C48" s="20"/>
      <c r="D48" s="20"/>
      <c r="E48" s="20"/>
      <c r="BN48"/>
    </row>
    <row r="49" spans="1:66" s="8" customFormat="1" ht="38.25" customHeight="1" x14ac:dyDescent="0.25">
      <c r="A49" s="411" t="s">
        <v>522</v>
      </c>
      <c r="B49" s="411"/>
      <c r="C49" s="411"/>
      <c r="D49" s="411"/>
      <c r="E49" s="411"/>
      <c r="BN49"/>
    </row>
    <row r="50" spans="1:66" s="8" customFormat="1" ht="2.25" customHeight="1" x14ac:dyDescent="0.25">
      <c r="A50" s="1"/>
      <c r="B50" s="1"/>
      <c r="C50" s="1"/>
      <c r="D50" s="1"/>
      <c r="E50" s="1"/>
      <c r="BN50"/>
    </row>
    <row r="51" spans="1:66" s="8" customFormat="1" ht="12.75" customHeight="1" x14ac:dyDescent="0.25">
      <c r="A51" s="4" t="s">
        <v>126</v>
      </c>
      <c r="B51" s="4" t="s">
        <v>188</v>
      </c>
      <c r="C51" s="4" t="s">
        <v>189</v>
      </c>
      <c r="D51" s="4" t="s">
        <v>190</v>
      </c>
      <c r="E51" s="4" t="s">
        <v>191</v>
      </c>
      <c r="BN51"/>
    </row>
    <row r="52" spans="1:66" s="8" customFormat="1" ht="14.45" customHeight="1" x14ac:dyDescent="0.25">
      <c r="A52" s="108" t="s">
        <v>523</v>
      </c>
      <c r="B52" s="109"/>
      <c r="C52" s="109"/>
      <c r="D52" s="109"/>
      <c r="E52" s="109"/>
      <c r="BN52"/>
    </row>
    <row r="53" spans="1:66" s="8" customFormat="1" ht="123.75" customHeight="1" x14ac:dyDescent="0.25">
      <c r="A53" s="27">
        <v>1.1000000000000001</v>
      </c>
      <c r="B53" s="39" t="s">
        <v>524</v>
      </c>
      <c r="C53" s="39" t="s">
        <v>790</v>
      </c>
      <c r="D53" s="27" t="str">
        <f>IF($B$12="Blank Template","",IF('7.2 Interagency Agr. Req''ments '!E12="-","",'7.2 Interagency Agr. Req''ments '!E12))</f>
        <v/>
      </c>
      <c r="E53" s="39" t="str">
        <f>IF($B$12="Blank Template","",IF(ISBLANK('7.2 Interagency Agr. Req''ments '!F12),"",'7.2 Interagency Agr. Req''ments '!F12))</f>
        <v/>
      </c>
      <c r="BN53"/>
    </row>
    <row r="54" spans="1:66" s="8" customFormat="1" ht="147.75" customHeight="1" x14ac:dyDescent="0.25">
      <c r="A54" s="27">
        <v>1.2</v>
      </c>
      <c r="B54" s="39" t="s">
        <v>527</v>
      </c>
      <c r="C54" s="39" t="s">
        <v>791</v>
      </c>
      <c r="D54" s="27" t="str">
        <f>IF($B$12="Blank Template","",IF('7.2 Interagency Agr. Req''ments '!E13="-","",'7.2 Interagency Agr. Req''ments '!E13))</f>
        <v/>
      </c>
      <c r="E54" s="39" t="str">
        <f>IF($B$12="Blank Template","",IF(ISBLANK('7.2 Interagency Agr. Req''ments '!F13),"",'7.2 Interagency Agr. Req''ments '!F13))</f>
        <v/>
      </c>
      <c r="BN54"/>
    </row>
    <row r="55" spans="1:66" ht="198.75" customHeight="1" x14ac:dyDescent="0.25">
      <c r="A55" s="79">
        <v>1.3</v>
      </c>
      <c r="B55" s="39" t="s">
        <v>529</v>
      </c>
      <c r="C55" s="39" t="s">
        <v>792</v>
      </c>
      <c r="D55" s="27" t="str">
        <f>IF($B$12="Blank Template","",IF('7.2 Interagency Agr. Req''ments '!E14="-","",'7.2 Interagency Agr. Req''ments '!E14))</f>
        <v/>
      </c>
      <c r="E55" s="39" t="str">
        <f>IF($B$12="Blank Template","",IF(ISBLANK('7.2 Interagency Agr. Req''ments '!F14),"",'7.2 Interagency Agr. Req''ments '!F14))</f>
        <v/>
      </c>
    </row>
    <row r="56" spans="1:66" ht="16.5" customHeight="1" x14ac:dyDescent="0.25">
      <c r="A56" s="119" t="s">
        <v>531</v>
      </c>
      <c r="B56" s="120"/>
      <c r="C56" s="120"/>
      <c r="D56" s="120"/>
      <c r="E56" s="121"/>
    </row>
    <row r="57" spans="1:66" ht="125.25" customHeight="1" x14ac:dyDescent="0.25">
      <c r="A57" s="27">
        <v>2.1</v>
      </c>
      <c r="B57" s="39" t="s">
        <v>532</v>
      </c>
      <c r="C57" s="39" t="s">
        <v>793</v>
      </c>
      <c r="D57" s="27" t="str">
        <f>IF($B$12="Blank Template","",IF('7.2 Interagency Agr. Req''ments '!E16="-","",'7.2 Interagency Agr. Req''ments '!E16))</f>
        <v/>
      </c>
      <c r="E57" s="39" t="str">
        <f>IF($B$12="Blank Template","",IF(ISBLANK('7.2 Interagency Agr. Req''ments '!F16),"",'7.2 Interagency Agr. Req''ments '!F16))</f>
        <v/>
      </c>
    </row>
    <row r="58" spans="1:66" ht="111" customHeight="1" x14ac:dyDescent="0.25">
      <c r="A58" s="27">
        <v>2.2000000000000002</v>
      </c>
      <c r="B58" s="39" t="s">
        <v>534</v>
      </c>
      <c r="C58" s="39" t="s">
        <v>794</v>
      </c>
      <c r="D58" s="27" t="str">
        <f>IF($B$12="Blank Template","",IF('7.2 Interagency Agr. Req''ments '!E17="-","",'7.2 Interagency Agr. Req''ments '!E17))</f>
        <v/>
      </c>
      <c r="E58" s="39" t="str">
        <f>IF($B$12="Blank Template","",IF(ISBLANK('7.2 Interagency Agr. Req''ments '!F17),"",'7.2 Interagency Agr. Req''ments '!F17))</f>
        <v/>
      </c>
    </row>
    <row r="59" spans="1:66" ht="121.5" customHeight="1" x14ac:dyDescent="0.25">
      <c r="A59" s="27">
        <v>2.2999999999999998</v>
      </c>
      <c r="B59" s="39" t="s">
        <v>536</v>
      </c>
      <c r="C59" s="39" t="s">
        <v>795</v>
      </c>
      <c r="D59" s="27" t="str">
        <f>IF($B$12="Blank Template","",IF('7.2 Interagency Agr. Req''ments '!E18="-","",'7.2 Interagency Agr. Req''ments '!E18))</f>
        <v/>
      </c>
      <c r="E59" s="39" t="str">
        <f>IF($B$12="Blank Template","",IF(ISBLANK('7.2 Interagency Agr. Req''ments '!F18),"",'7.2 Interagency Agr. Req''ments '!F18))</f>
        <v/>
      </c>
    </row>
    <row r="60" spans="1:66" ht="124.5" customHeight="1" x14ac:dyDescent="0.25">
      <c r="A60" s="27">
        <v>2.4</v>
      </c>
      <c r="B60" s="39" t="s">
        <v>538</v>
      </c>
      <c r="C60" s="97"/>
      <c r="D60" s="27" t="str">
        <f>IF($B$12="Blank Template","",IF('7.2 Interagency Agr. Req''ments '!E19="-","",'7.2 Interagency Agr. Req''ments '!E19))</f>
        <v/>
      </c>
      <c r="E60" s="39" t="str">
        <f>IF($B$12="Blank Template","",IF(ISBLANK('7.2 Interagency Agr. Req''ments '!F19),"",'7.2 Interagency Agr. Req''ments '!F19))</f>
        <v/>
      </c>
    </row>
    <row r="61" spans="1:66" ht="99" customHeight="1" x14ac:dyDescent="0.25">
      <c r="A61" s="27">
        <v>2.5</v>
      </c>
      <c r="B61" s="39" t="s">
        <v>539</v>
      </c>
      <c r="C61" s="39" t="s">
        <v>796</v>
      </c>
      <c r="D61" s="27" t="str">
        <f>IF($B$12="Blank Template","",IF('7.2 Interagency Agr. Req''ments '!E20="-","",'7.2 Interagency Agr. Req''ments '!E20))</f>
        <v/>
      </c>
      <c r="E61" s="39" t="str">
        <f>IF($B$12="Blank Template","",IF(ISBLANK('7.2 Interagency Agr. Req''ments '!F20),"",'7.2 Interagency Agr. Req''ments '!F20))</f>
        <v/>
      </c>
    </row>
    <row r="62" spans="1:66" ht="81" customHeight="1" x14ac:dyDescent="0.25">
      <c r="A62" s="27">
        <v>2.6</v>
      </c>
      <c r="B62" s="39" t="s">
        <v>541</v>
      </c>
      <c r="C62" s="39" t="s">
        <v>797</v>
      </c>
      <c r="D62" s="27" t="str">
        <f>IF($B$12="Blank Template","",IF('7.2 Interagency Agr. Req''ments '!E21="-","",'7.2 Interagency Agr. Req''ments '!E21))</f>
        <v/>
      </c>
      <c r="E62" s="39" t="str">
        <f>IF($B$12="Blank Template","",IF(ISBLANK('7.2 Interagency Agr. Req''ments '!F21),"",'7.2 Interagency Agr. Req''ments '!F21))</f>
        <v/>
      </c>
    </row>
    <row r="63" spans="1:66" ht="92.45" customHeight="1" x14ac:dyDescent="0.25">
      <c r="A63" s="27">
        <v>2.7</v>
      </c>
      <c r="B63" s="39" t="s">
        <v>543</v>
      </c>
      <c r="C63" s="97"/>
      <c r="D63" s="27" t="str">
        <f>IF($B$12="Blank Template","",IF('7.2 Interagency Agr. Req''ments '!E22="-","",'7.2 Interagency Agr. Req''ments '!E22))</f>
        <v/>
      </c>
      <c r="E63" s="39" t="str">
        <f>IF($B$12="Blank Template","",IF(ISBLANK('7.2 Interagency Agr. Req''ments '!F22),"",'7.2 Interagency Agr. Req''ments '!F22))</f>
        <v/>
      </c>
    </row>
  </sheetData>
  <sheetProtection algorithmName="SHA-512" hashValue="BT8cpcv/V66256zK9Wy2d+qcHGk0B/e/mM+MtHw3TGOPlfwlM98wp2T0SN9/PwrJadHFtj2XGppKtdNnppIWSQ==" saltValue="6/pdonfFXHKa+EfWxFbCjw==" spinCount="100000" sheet="1" objects="1" scenarios="1" formatRows="0"/>
  <mergeCells count="19">
    <mergeCell ref="A49:E49"/>
    <mergeCell ref="A44:B44"/>
    <mergeCell ref="C44:E44"/>
    <mergeCell ref="A45:B45"/>
    <mergeCell ref="C45:E45"/>
    <mergeCell ref="A46:B46"/>
    <mergeCell ref="C46:E46"/>
    <mergeCell ref="A41:B41"/>
    <mergeCell ref="C41:E41"/>
    <mergeCell ref="A42:B42"/>
    <mergeCell ref="C42:E42"/>
    <mergeCell ref="A43:B43"/>
    <mergeCell ref="C43:E43"/>
    <mergeCell ref="A9:E9"/>
    <mergeCell ref="A35:E35"/>
    <mergeCell ref="A39:B39"/>
    <mergeCell ref="C39:E39"/>
    <mergeCell ref="A40:B40"/>
    <mergeCell ref="C40:E40"/>
  </mergeCells>
  <dataValidations count="1">
    <dataValidation type="list" allowBlank="1" showInputMessage="1" showErrorMessage="1" sqref="B12" xr:uid="{3B3C64E5-66DB-4856-9AA9-303C7DFDDE41}">
      <formula1>"Blank Template, Completed Form"</formula1>
    </dataValidation>
  </dataValidations>
  <hyperlinks>
    <hyperlink ref="E1" location="'Table of Contents'!A1" display="Table of Content" xr:uid="{1E27282E-165D-4F46-95C4-7B06F50F3CC4}"/>
    <hyperlink ref="E2" location="'7.1 Interagency Agr. Overview'!A1" display="7.1 Interagency Agr. Overview" xr:uid="{CE2D690C-B8DD-41C4-9CA0-27D19252C66C}"/>
    <hyperlink ref="E3" location="'7.2 Interagency Agr. Req''ments '!A1" display="7.2 Interagency Agr. Req'ments " xr:uid="{8B5B24C9-0098-43C2-99F9-AF0127AB5747}"/>
  </hyperlinks>
  <pageMargins left="0.25" right="0.25" top="0.75" bottom="0.75" header="0.3" footer="0.3"/>
  <pageSetup fitToWidth="0" fitToHeight="0" orientation="landscape" horizontalDpi="90" verticalDpi="90" r:id="rId1"/>
  <headerFooter>
    <oddFooter>&amp;R&amp;P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C68E9-B217-40B2-A2FF-6A50EBA3E513}">
  <sheetPr codeName="Sheet31">
    <tabColor theme="1"/>
  </sheetPr>
  <dimension ref="A1:BN62"/>
  <sheetViews>
    <sheetView showGridLines="0" showRuler="0" view="pageLayout" topLeftCell="A2" zoomScaleNormal="100" zoomScaleSheetLayoutView="70" workbookViewId="0">
      <selection activeCell="A47" sqref="A47:E47"/>
    </sheetView>
    <sheetView tabSelected="1" view="pageLayout" topLeftCell="A44" zoomScaleNormal="100" workbookViewId="1">
      <selection activeCell="C19" sqref="C19"/>
    </sheetView>
  </sheetViews>
  <sheetFormatPr defaultColWidth="8.5703125" defaultRowHeight="15" x14ac:dyDescent="0.25"/>
  <cols>
    <col min="1" max="1" width="4.42578125" style="1" customWidth="1"/>
    <col min="2" max="2" width="19.140625" style="2" customWidth="1"/>
    <col min="3" max="3" width="57.42578125" style="1" customWidth="1"/>
    <col min="4" max="4" width="9.42578125" style="1" customWidth="1"/>
    <col min="5" max="5" width="38.42578125" style="1" customWidth="1"/>
    <col min="6" max="65" width="8.5703125" style="8"/>
    <col min="67" max="16384" width="8.5703125" style="1"/>
  </cols>
  <sheetData>
    <row r="1" spans="1:5" x14ac:dyDescent="0.25">
      <c r="A1"/>
      <c r="B1" s="10"/>
      <c r="C1"/>
      <c r="D1"/>
      <c r="E1" s="46" t="s">
        <v>2</v>
      </c>
    </row>
    <row r="2" spans="1:5" x14ac:dyDescent="0.25">
      <c r="A2"/>
      <c r="B2" s="10"/>
      <c r="C2"/>
      <c r="D2"/>
      <c r="E2" s="46" t="s">
        <v>544</v>
      </c>
    </row>
    <row r="3" spans="1:5" x14ac:dyDescent="0.25">
      <c r="A3"/>
      <c r="B3" s="10"/>
      <c r="C3"/>
      <c r="D3"/>
      <c r="E3" s="46" t="s">
        <v>545</v>
      </c>
    </row>
    <row r="4" spans="1:5" x14ac:dyDescent="0.25">
      <c r="A4"/>
      <c r="B4" s="10"/>
      <c r="C4"/>
      <c r="D4"/>
      <c r="E4" s="46"/>
    </row>
    <row r="5" spans="1:5" ht="23.25" x14ac:dyDescent="0.25">
      <c r="A5" s="31" t="s">
        <v>0</v>
      </c>
      <c r="B5" s="10"/>
      <c r="C5"/>
      <c r="D5"/>
    </row>
    <row r="6" spans="1:5" ht="3.75" customHeight="1" x14ac:dyDescent="0.25">
      <c r="A6" s="23"/>
      <c r="B6" s="23"/>
      <c r="C6" s="23"/>
      <c r="D6" s="23"/>
      <c r="E6" s="23"/>
    </row>
    <row r="7" spans="1:5" x14ac:dyDescent="0.25">
      <c r="B7" s="1"/>
    </row>
    <row r="8" spans="1:5" ht="20.25" x14ac:dyDescent="0.25">
      <c r="A8" s="84" t="s">
        <v>798</v>
      </c>
      <c r="B8" s="61"/>
      <c r="C8" s="23"/>
      <c r="D8" s="23"/>
      <c r="E8" s="23"/>
    </row>
    <row r="9" spans="1:5" ht="152.25" customHeight="1" x14ac:dyDescent="0.25">
      <c r="A9" s="394" t="s">
        <v>685</v>
      </c>
      <c r="B9" s="394"/>
      <c r="C9" s="394"/>
      <c r="D9" s="394"/>
      <c r="E9" s="394"/>
    </row>
    <row r="10" spans="1:5" ht="6.75" customHeight="1" x14ac:dyDescent="0.25">
      <c r="A10" s="179"/>
      <c r="B10" s="179"/>
      <c r="C10" s="179"/>
      <c r="D10" s="179"/>
      <c r="E10" s="179"/>
    </row>
    <row r="11" spans="1:5" ht="15.75" customHeight="1" x14ac:dyDescent="0.25">
      <c r="A11" s="179"/>
      <c r="B11" s="63" t="s">
        <v>686</v>
      </c>
      <c r="C11" s="179"/>
      <c r="D11" s="179"/>
      <c r="E11" s="179"/>
    </row>
    <row r="12" spans="1:5" x14ac:dyDescent="0.25">
      <c r="A12" s="2"/>
      <c r="B12" s="68" t="s">
        <v>687</v>
      </c>
      <c r="C12" s="2"/>
      <c r="D12" s="2"/>
      <c r="E12" s="2"/>
    </row>
    <row r="26" spans="1:66" x14ac:dyDescent="0.25">
      <c r="A26"/>
      <c r="B26" s="10"/>
      <c r="C26"/>
      <c r="D26"/>
      <c r="E26" s="46"/>
    </row>
    <row r="27" spans="1:66" x14ac:dyDescent="0.25">
      <c r="A27"/>
      <c r="B27" s="10"/>
      <c r="C27"/>
      <c r="D27"/>
      <c r="E27" s="46"/>
    </row>
    <row r="28" spans="1:66" x14ac:dyDescent="0.25">
      <c r="A28"/>
      <c r="B28" s="10"/>
      <c r="C28"/>
      <c r="D28"/>
      <c r="E28" s="46"/>
    </row>
    <row r="29" spans="1:66" ht="22.5" customHeight="1" x14ac:dyDescent="0.25">
      <c r="A29" s="31" t="s">
        <v>0</v>
      </c>
      <c r="B29" s="10"/>
      <c r="C29"/>
      <c r="D29"/>
    </row>
    <row r="30" spans="1:66" s="24" customFormat="1" ht="3.75" customHeight="1" x14ac:dyDescent="0.25">
      <c r="A30" s="23"/>
      <c r="B30" s="23"/>
      <c r="C30" s="23"/>
      <c r="D30" s="23"/>
      <c r="E30" s="23"/>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62"/>
    </row>
    <row r="31" spans="1:66" ht="10.5" customHeight="1" x14ac:dyDescent="0.25">
      <c r="B31" s="1"/>
    </row>
    <row r="32" spans="1:66" ht="20.25" x14ac:dyDescent="0.25">
      <c r="A32" s="84" t="str">
        <f>'8.1 TPL Overview'!B8</f>
        <v>Tab 8. Flexibilities for Third-Party Liability</v>
      </c>
      <c r="B32" s="61"/>
      <c r="C32" s="23"/>
      <c r="D32" s="23"/>
      <c r="E32" s="23"/>
    </row>
    <row r="33" spans="1:66" ht="114" customHeight="1" x14ac:dyDescent="0.25">
      <c r="A33" s="399" t="s">
        <v>799</v>
      </c>
      <c r="B33" s="443"/>
      <c r="C33" s="443"/>
      <c r="D33" s="443"/>
      <c r="E33" s="443"/>
    </row>
    <row r="34" spans="1:66" s="8" customFormat="1" ht="6" customHeight="1" x14ac:dyDescent="0.25">
      <c r="A34" s="20"/>
      <c r="B34" s="20"/>
      <c r="C34" s="20"/>
      <c r="D34" s="20"/>
      <c r="E34" s="20"/>
      <c r="BN34"/>
    </row>
    <row r="35" spans="1:66" s="8" customFormat="1" ht="18.75" customHeight="1" x14ac:dyDescent="0.25">
      <c r="A35" s="94" t="str">
        <f>'8.1 TPL Overview'!B11</f>
        <v>Table 8.1. Overview of Flexibilities for Third-Party Liability</v>
      </c>
      <c r="B35"/>
      <c r="C35" s="20"/>
      <c r="D35" s="20"/>
      <c r="E35" s="20"/>
      <c r="BN35"/>
    </row>
    <row r="36" spans="1:66" s="8" customFormat="1" ht="3.75" customHeight="1" x14ac:dyDescent="0.25">
      <c r="A36"/>
      <c r="B36"/>
      <c r="C36" s="20"/>
      <c r="D36" s="20"/>
      <c r="E36" s="20"/>
      <c r="BN36"/>
    </row>
    <row r="37" spans="1:66" s="8" customFormat="1" ht="299.25" customHeight="1" x14ac:dyDescent="0.25">
      <c r="A37" s="395" t="s">
        <v>171</v>
      </c>
      <c r="B37" s="396"/>
      <c r="C37" s="391" t="s">
        <v>800</v>
      </c>
      <c r="D37" s="391"/>
      <c r="E37" s="391"/>
      <c r="BN37"/>
    </row>
    <row r="38" spans="1:66" s="8" customFormat="1" ht="135.75" customHeight="1" x14ac:dyDescent="0.25">
      <c r="A38" s="395" t="s">
        <v>173</v>
      </c>
      <c r="B38" s="396"/>
      <c r="C38" s="300" t="s">
        <v>801</v>
      </c>
      <c r="D38" s="301"/>
      <c r="E38" s="302"/>
      <c r="BN38"/>
    </row>
    <row r="39" spans="1:66" s="8" customFormat="1" ht="29.25" customHeight="1" x14ac:dyDescent="0.25">
      <c r="A39" s="395" t="s">
        <v>174</v>
      </c>
      <c r="B39" s="396"/>
      <c r="C39" s="300" t="s">
        <v>555</v>
      </c>
      <c r="D39" s="301"/>
      <c r="E39" s="302"/>
      <c r="BN39"/>
    </row>
    <row r="40" spans="1:66" s="8" customFormat="1" ht="51" customHeight="1" x14ac:dyDescent="0.25">
      <c r="A40" s="395" t="s">
        <v>176</v>
      </c>
      <c r="B40" s="396"/>
      <c r="C40" s="300" t="s">
        <v>802</v>
      </c>
      <c r="D40" s="301"/>
      <c r="E40" s="302"/>
      <c r="BN40"/>
    </row>
    <row r="41" spans="1:66" s="8" customFormat="1" ht="55.5" customHeight="1" x14ac:dyDescent="0.25">
      <c r="A41" s="395" t="s">
        <v>178</v>
      </c>
      <c r="B41" s="396"/>
      <c r="C41" s="300" t="s">
        <v>557</v>
      </c>
      <c r="D41" s="301"/>
      <c r="E41" s="302"/>
      <c r="BN41"/>
    </row>
    <row r="42" spans="1:66" s="8" customFormat="1" ht="51" customHeight="1" x14ac:dyDescent="0.25">
      <c r="A42" s="395" t="s">
        <v>180</v>
      </c>
      <c r="B42" s="396"/>
      <c r="C42" s="401" t="s">
        <v>803</v>
      </c>
      <c r="D42" s="402"/>
      <c r="E42" s="403"/>
      <c r="BN42"/>
    </row>
    <row r="43" spans="1:66" s="8" customFormat="1" ht="58.5" customHeight="1" x14ac:dyDescent="0.25">
      <c r="A43" s="395" t="s">
        <v>183</v>
      </c>
      <c r="B43" s="396"/>
      <c r="C43" s="391" t="s">
        <v>804</v>
      </c>
      <c r="D43" s="391"/>
      <c r="E43" s="391"/>
      <c r="BN43"/>
    </row>
    <row r="44" spans="1:66" s="8" customFormat="1" ht="32.25" customHeight="1" x14ac:dyDescent="0.25">
      <c r="A44" s="395" t="s">
        <v>185</v>
      </c>
      <c r="B44" s="396"/>
      <c r="C44" s="444"/>
      <c r="D44" s="445"/>
      <c r="E44" s="446"/>
      <c r="BN44"/>
    </row>
    <row r="45" spans="1:66" s="8" customFormat="1" ht="15" customHeight="1" x14ac:dyDescent="0.25">
      <c r="A45" s="20"/>
      <c r="B45" s="20"/>
      <c r="C45" s="20"/>
      <c r="D45" s="20"/>
      <c r="E45" s="20"/>
      <c r="BN45"/>
    </row>
    <row r="46" spans="1:66" s="8" customFormat="1" ht="15" customHeight="1" x14ac:dyDescent="0.25">
      <c r="A46" s="20"/>
      <c r="B46" s="20"/>
      <c r="C46" s="20"/>
      <c r="D46" s="20"/>
      <c r="E46" s="20"/>
      <c r="BN46"/>
    </row>
    <row r="47" spans="1:66" s="8" customFormat="1" ht="18" x14ac:dyDescent="0.25">
      <c r="A47" s="411" t="s">
        <v>564</v>
      </c>
      <c r="B47" s="411"/>
      <c r="C47" s="411"/>
      <c r="D47" s="411"/>
      <c r="E47" s="411"/>
      <c r="BN47"/>
    </row>
    <row r="48" spans="1:66" s="8" customFormat="1" ht="2.25" customHeight="1" x14ac:dyDescent="0.25">
      <c r="A48" s="13"/>
      <c r="B48" s="13"/>
      <c r="C48" s="13"/>
      <c r="D48" s="13"/>
      <c r="E48" s="13"/>
      <c r="BN48"/>
    </row>
    <row r="49" spans="1:66" s="8" customFormat="1" ht="12.75" customHeight="1" x14ac:dyDescent="0.25">
      <c r="A49" s="4" t="s">
        <v>126</v>
      </c>
      <c r="B49" s="4" t="s">
        <v>188</v>
      </c>
      <c r="C49" s="4" t="s">
        <v>189</v>
      </c>
      <c r="D49" s="4" t="s">
        <v>190</v>
      </c>
      <c r="E49" s="4" t="s">
        <v>191</v>
      </c>
      <c r="BN49"/>
    </row>
    <row r="50" spans="1:66" s="8" customFormat="1" ht="32.450000000000003" customHeight="1" x14ac:dyDescent="0.25">
      <c r="A50" s="378" t="s">
        <v>565</v>
      </c>
      <c r="B50" s="379"/>
      <c r="C50" s="379"/>
      <c r="D50" s="379"/>
      <c r="E50" s="380"/>
      <c r="BN50"/>
    </row>
    <row r="51" spans="1:66" s="8" customFormat="1" ht="174" customHeight="1" x14ac:dyDescent="0.25">
      <c r="A51" s="27">
        <v>1.1000000000000001</v>
      </c>
      <c r="B51" s="39" t="s">
        <v>566</v>
      </c>
      <c r="C51" s="39" t="s">
        <v>805</v>
      </c>
      <c r="D51" s="27" t="str">
        <f>IF($B$12="Blank Template","",IF('8.2 TPL Requirements'!E12="-","",'8.2 TPL Requirements'!E12))</f>
        <v/>
      </c>
      <c r="E51" s="39" t="str">
        <f>IF($B$12="Blank Template","",IF(ISBLANK('8.2 TPL Requirements'!F12),"",'8.2 TPL Requirements'!F12))</f>
        <v/>
      </c>
      <c r="BN51"/>
    </row>
    <row r="52" spans="1:66" s="8" customFormat="1" ht="195" customHeight="1" x14ac:dyDescent="0.25">
      <c r="A52" s="27">
        <v>1.2</v>
      </c>
      <c r="B52" s="39" t="s">
        <v>568</v>
      </c>
      <c r="C52" s="97"/>
      <c r="D52" s="27" t="str">
        <f>IF($B$12="Blank Template","",IF('8.2 TPL Requirements'!E13="-","",'8.2 TPL Requirements'!E13))</f>
        <v/>
      </c>
      <c r="E52" s="39" t="str">
        <f>IF($B$12="Blank Template","",IF(ISBLANK('8.2 TPL Requirements'!F13),"",'8.2 TPL Requirements'!F13))</f>
        <v/>
      </c>
      <c r="BN52"/>
    </row>
    <row r="53" spans="1:66" ht="16.5" customHeight="1" x14ac:dyDescent="0.25">
      <c r="A53" s="119" t="s">
        <v>569</v>
      </c>
      <c r="B53" s="120"/>
      <c r="C53" s="120"/>
      <c r="D53" s="120"/>
      <c r="E53" s="121"/>
    </row>
    <row r="54" spans="1:66" ht="143.25" customHeight="1" x14ac:dyDescent="0.25">
      <c r="A54" s="27">
        <v>2.1</v>
      </c>
      <c r="B54" s="39" t="s">
        <v>570</v>
      </c>
      <c r="C54" s="97"/>
      <c r="D54" s="27" t="str">
        <f>IF($B$12="Blank Template","",IF('8.2 TPL Requirements'!E15="-","",'8.2 TPL Requirements'!E15))</f>
        <v/>
      </c>
      <c r="E54" s="39" t="str">
        <f>IF($B$12="Blank Template","",IF(ISBLANK('8.2 TPL Requirements'!F15),"",'8.2 TPL Requirements'!F15))</f>
        <v/>
      </c>
    </row>
    <row r="55" spans="1:66" ht="149.25" customHeight="1" x14ac:dyDescent="0.25">
      <c r="A55" s="27">
        <v>2.2000000000000002</v>
      </c>
      <c r="B55" s="39" t="s">
        <v>571</v>
      </c>
      <c r="C55" s="97"/>
      <c r="D55" s="27" t="str">
        <f>IF($B$12="Blank Template","",IF('8.2 TPL Requirements'!E16="-","",'8.2 TPL Requirements'!E16))</f>
        <v/>
      </c>
      <c r="E55" s="39" t="str">
        <f>IF($B$12="Blank Template","",IF(ISBLANK('8.2 TPL Requirements'!F16),"",'8.2 TPL Requirements'!F16))</f>
        <v/>
      </c>
    </row>
    <row r="56" spans="1:66" ht="30" customHeight="1" x14ac:dyDescent="0.25">
      <c r="A56" s="378" t="s">
        <v>572</v>
      </c>
      <c r="B56" s="379"/>
      <c r="C56" s="379"/>
      <c r="D56" s="379"/>
      <c r="E56" s="380"/>
    </row>
    <row r="57" spans="1:66" ht="115.5" customHeight="1" x14ac:dyDescent="0.25">
      <c r="A57" s="27">
        <v>3.1</v>
      </c>
      <c r="B57" s="39" t="s">
        <v>573</v>
      </c>
      <c r="C57" s="39" t="s">
        <v>806</v>
      </c>
      <c r="D57" s="27" t="str">
        <f>IF($B$12="Blank Template","",IF('8.2 TPL Requirements'!E18="-","",'8.2 TPL Requirements'!E18))</f>
        <v/>
      </c>
      <c r="E57" s="39" t="str">
        <f>IF($B$12="Blank Template","",IF(ISBLANK('8.2 TPL Requirements'!F18),"",'8.2 TPL Requirements'!F18))</f>
        <v/>
      </c>
    </row>
    <row r="58" spans="1:66" ht="158.44999999999999" customHeight="1" x14ac:dyDescent="0.25">
      <c r="A58" s="27">
        <v>3.2</v>
      </c>
      <c r="B58" s="39" t="s">
        <v>575</v>
      </c>
      <c r="C58" s="39" t="s">
        <v>807</v>
      </c>
      <c r="D58" s="27" t="str">
        <f>IF($B$12="Blank Template","",IF('8.2 TPL Requirements'!E19="-","",'8.2 TPL Requirements'!E19))</f>
        <v/>
      </c>
      <c r="E58" s="39" t="str">
        <f>IF($B$12="Blank Template","",IF(ISBLANK('8.2 TPL Requirements'!F19),"",'8.2 TPL Requirements'!F19))</f>
        <v/>
      </c>
    </row>
    <row r="59" spans="1:66" ht="142.5" customHeight="1" x14ac:dyDescent="0.25">
      <c r="A59" s="27">
        <v>3.3</v>
      </c>
      <c r="B59" s="39" t="s">
        <v>577</v>
      </c>
      <c r="C59" s="39" t="s">
        <v>808</v>
      </c>
      <c r="D59" s="27" t="str">
        <f>IF($B$12="Blank Template","",IF('8.2 TPL Requirements'!E20="-","",'8.2 TPL Requirements'!E20))</f>
        <v/>
      </c>
      <c r="E59" s="39" t="str">
        <f>IF($B$12="Blank Template","",IF(ISBLANK('8.2 TPL Requirements'!F20),"",'8.2 TPL Requirements'!F20))</f>
        <v/>
      </c>
    </row>
    <row r="60" spans="1:66" ht="30" customHeight="1" x14ac:dyDescent="0.25">
      <c r="A60" s="378" t="str">
        <f>'8.2 TPL Requirements'!B21</f>
        <v>4. If the SEA will cover third-party liabilities with its own funds (to save the LEA from losing funds or attempting to recoup money themselves), the State must document information in Column B. There may be additional requirements not listed.</v>
      </c>
      <c r="B60" s="379"/>
      <c r="C60" s="379"/>
      <c r="D60" s="379"/>
      <c r="E60" s="380"/>
    </row>
    <row r="61" spans="1:66" ht="111" customHeight="1" x14ac:dyDescent="0.25">
      <c r="A61" s="27">
        <v>4.0999999999999996</v>
      </c>
      <c r="B61" s="39" t="s">
        <v>580</v>
      </c>
      <c r="C61" s="39" t="s">
        <v>809</v>
      </c>
      <c r="D61" s="27" t="str">
        <f>IF($B$12="Blank Template","",IF('8.2 TPL Requirements'!E22="-","",'8.2 TPL Requirements'!E22))</f>
        <v/>
      </c>
      <c r="E61" s="39" t="str">
        <f>IF($B$12="Blank Template","",IF(ISBLANK('8.2 TPL Requirements'!F22),"",'8.2 TPL Requirements'!F22))</f>
        <v/>
      </c>
    </row>
    <row r="62" spans="1:66" ht="98.45" customHeight="1" x14ac:dyDescent="0.25">
      <c r="A62" s="27">
        <v>4.2</v>
      </c>
      <c r="B62" s="39" t="s">
        <v>582</v>
      </c>
      <c r="C62" s="39" t="s">
        <v>810</v>
      </c>
      <c r="D62" s="27" t="str">
        <f>IF($B$12="Blank Template","",IF('8.2 TPL Requirements'!E23="-","",'8.2 TPL Requirements'!E23))</f>
        <v/>
      </c>
      <c r="E62" s="39" t="str">
        <f>IF($B$12="Blank Template","",IF(ISBLANK('8.2 TPL Requirements'!F23),"",'8.2 TPL Requirements'!F23))</f>
        <v/>
      </c>
    </row>
  </sheetData>
  <sheetProtection algorithmName="SHA-512" hashValue="8dv8LlY5qhAShigBVfQjVorPGOzsJWWQLErdMN19UnJRYsfDoVBmWppwMWzIjSBH5gDtvmoYW5jt7iqLoPOtJg==" saltValue="c+mfQSMlL6nvyZXZePf0uQ==" spinCount="100000" sheet="1" objects="1" scenarios="1" formatRows="0"/>
  <mergeCells count="22">
    <mergeCell ref="A50:E50"/>
    <mergeCell ref="A56:E56"/>
    <mergeCell ref="A60:E60"/>
    <mergeCell ref="A42:B42"/>
    <mergeCell ref="C42:E42"/>
    <mergeCell ref="A43:B43"/>
    <mergeCell ref="C43:E43"/>
    <mergeCell ref="A44:B44"/>
    <mergeCell ref="C44:E44"/>
    <mergeCell ref="A47:E47"/>
    <mergeCell ref="A39:B39"/>
    <mergeCell ref="C39:E39"/>
    <mergeCell ref="A40:B40"/>
    <mergeCell ref="C40:E40"/>
    <mergeCell ref="A41:B41"/>
    <mergeCell ref="C41:E41"/>
    <mergeCell ref="A9:E9"/>
    <mergeCell ref="A33:E33"/>
    <mergeCell ref="A37:B37"/>
    <mergeCell ref="C37:E37"/>
    <mergeCell ref="A38:B38"/>
    <mergeCell ref="C38:E38"/>
  </mergeCells>
  <dataValidations count="1">
    <dataValidation type="list" allowBlank="1" showInputMessage="1" showErrorMessage="1" sqref="B12" xr:uid="{BAAE60B5-05DE-48B2-B56C-DC365B301C88}">
      <formula1>"Blank Template, Completed Form"</formula1>
    </dataValidation>
  </dataValidations>
  <hyperlinks>
    <hyperlink ref="E1" location="'Table of Contents'!A1" display="Table of Contents" xr:uid="{69E001D1-16BB-4F6C-9CB2-43F21C4E7210}"/>
    <hyperlink ref="E3" location="'8.2 TPL Requirements'!A1" display="8.2 TPL Requirements" xr:uid="{27F218A2-0B8C-4498-AFCD-6EF5A3912EE7}"/>
    <hyperlink ref="E2" location="'8.1 TPL Overview'!A1" display="8.1 TPL Overview" xr:uid="{DA5CAAE9-9B35-4EB3-8067-518F592B2C87}"/>
  </hyperlinks>
  <pageMargins left="0.25" right="0.25" top="0.75" bottom="0.75" header="0.3" footer="0.3"/>
  <pageSetup fitToWidth="0" fitToHeight="0" orientation="landscape" horizontalDpi="90" verticalDpi="90" r:id="rId1"/>
  <headerFooter>
    <oddFooter>&amp;R&amp;P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D3F59-4A46-49B9-9772-CB11541E1F6E}">
  <sheetPr codeName="Sheet32">
    <tabColor theme="1"/>
  </sheetPr>
  <dimension ref="A1:BL233"/>
  <sheetViews>
    <sheetView showGridLines="0" showRuler="0" view="pageLayout" zoomScaleNormal="100" zoomScaleSheetLayoutView="70" workbookViewId="0">
      <selection activeCell="C1" sqref="C1"/>
    </sheetView>
    <sheetView workbookViewId="1"/>
  </sheetViews>
  <sheetFormatPr defaultColWidth="8.5703125" defaultRowHeight="15" x14ac:dyDescent="0.25"/>
  <cols>
    <col min="1" max="1" width="6" style="1" customWidth="1"/>
    <col min="2" max="2" width="79.140625" style="2" customWidth="1"/>
    <col min="3" max="3" width="43.42578125" style="1" customWidth="1"/>
    <col min="4" max="63" width="8.5703125" style="8"/>
    <col min="65" max="16384" width="8.5703125" style="1"/>
  </cols>
  <sheetData>
    <row r="1" spans="1:3" x14ac:dyDescent="0.25">
      <c r="A1"/>
      <c r="B1" s="10"/>
      <c r="C1" s="46" t="s">
        <v>2</v>
      </c>
    </row>
    <row r="2" spans="1:3" x14ac:dyDescent="0.25">
      <c r="A2"/>
      <c r="B2" s="10"/>
      <c r="C2" s="46" t="s">
        <v>585</v>
      </c>
    </row>
    <row r="3" spans="1:3" x14ac:dyDescent="0.25">
      <c r="A3"/>
      <c r="B3" s="10"/>
      <c r="C3"/>
    </row>
    <row r="4" spans="1:3" x14ac:dyDescent="0.25">
      <c r="A4"/>
      <c r="B4" s="10"/>
      <c r="C4"/>
    </row>
    <row r="5" spans="1:3" ht="23.25" x14ac:dyDescent="0.25">
      <c r="A5" s="31" t="s">
        <v>0</v>
      </c>
      <c r="B5" s="10"/>
      <c r="C5"/>
    </row>
    <row r="6" spans="1:3" ht="3.75" customHeight="1" x14ac:dyDescent="0.25">
      <c r="A6" s="23"/>
      <c r="B6" s="23"/>
      <c r="C6" s="23"/>
    </row>
    <row r="7" spans="1:3" x14ac:dyDescent="0.25">
      <c r="B7" s="1"/>
    </row>
    <row r="8" spans="1:3" ht="20.25" x14ac:dyDescent="0.25">
      <c r="A8" s="84" t="s">
        <v>811</v>
      </c>
      <c r="B8" s="61"/>
      <c r="C8" s="23"/>
    </row>
    <row r="9" spans="1:3" ht="98.25" customHeight="1" x14ac:dyDescent="0.25">
      <c r="A9" s="394" t="s">
        <v>660</v>
      </c>
      <c r="B9" s="394"/>
      <c r="C9" s="394"/>
    </row>
    <row r="10" spans="1:3" ht="6.75" customHeight="1" x14ac:dyDescent="0.25">
      <c r="A10" s="179"/>
      <c r="C10" s="179"/>
    </row>
    <row r="11" spans="1:3" ht="15.75" customHeight="1" x14ac:dyDescent="0.25">
      <c r="A11" s="179"/>
      <c r="C11" s="179"/>
    </row>
    <row r="12" spans="1:3" x14ac:dyDescent="0.25">
      <c r="A12" s="2"/>
      <c r="C12" s="2"/>
    </row>
    <row r="30" spans="1:3" x14ac:dyDescent="0.25">
      <c r="A30"/>
      <c r="B30" s="10"/>
      <c r="C30"/>
    </row>
    <row r="31" spans="1:3" x14ac:dyDescent="0.25">
      <c r="A31"/>
      <c r="B31" s="10"/>
      <c r="C31"/>
    </row>
    <row r="32" spans="1:3" x14ac:dyDescent="0.25">
      <c r="A32"/>
      <c r="B32" s="10"/>
      <c r="C32"/>
    </row>
    <row r="33" spans="1:64" x14ac:dyDescent="0.25">
      <c r="A33"/>
      <c r="B33" s="10"/>
      <c r="C33"/>
    </row>
    <row r="34" spans="1:64" ht="22.5" customHeight="1" x14ac:dyDescent="0.25">
      <c r="A34" s="31" t="s">
        <v>0</v>
      </c>
      <c r="B34" s="10"/>
      <c r="C34"/>
    </row>
    <row r="35" spans="1:64" s="24" customFormat="1" ht="3.75" customHeight="1" x14ac:dyDescent="0.25">
      <c r="A35" s="23"/>
      <c r="B35" s="23"/>
      <c r="C35" s="23"/>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62"/>
    </row>
    <row r="36" spans="1:64" ht="10.5" customHeight="1" x14ac:dyDescent="0.25">
      <c r="B36" s="1"/>
    </row>
    <row r="37" spans="1:64" ht="20.25" x14ac:dyDescent="0.25">
      <c r="A37" s="84" t="s">
        <v>41</v>
      </c>
      <c r="B37" s="61"/>
      <c r="C37" s="23"/>
    </row>
    <row r="38" spans="1:64" s="8" customFormat="1" ht="15" customHeight="1" x14ac:dyDescent="0.25">
      <c r="A38" s="20"/>
      <c r="B38" s="20"/>
      <c r="C38" s="20"/>
      <c r="BL38"/>
    </row>
    <row r="39" spans="1:64" s="8" customFormat="1" ht="18.75" customHeight="1" x14ac:dyDescent="0.25">
      <c r="A39" s="94" t="s">
        <v>187</v>
      </c>
      <c r="B39"/>
      <c r="C39" s="20"/>
      <c r="BL39"/>
    </row>
    <row r="40" spans="1:64" s="8" customFormat="1" ht="2.25" customHeight="1" x14ac:dyDescent="0.25">
      <c r="A40" s="23"/>
      <c r="B40" s="23"/>
      <c r="C40" s="146"/>
      <c r="BL40"/>
    </row>
    <row r="41" spans="1:64" s="8" customFormat="1" x14ac:dyDescent="0.25">
      <c r="A41" s="4" t="s">
        <v>126</v>
      </c>
      <c r="B41" s="4" t="s">
        <v>584</v>
      </c>
      <c r="C41" s="4" t="s">
        <v>585</v>
      </c>
      <c r="BL41"/>
    </row>
    <row r="42" spans="1:64" s="8" customFormat="1" ht="18.75" customHeight="1" x14ac:dyDescent="0.25">
      <c r="A42" s="381">
        <v>1.1000000000000001</v>
      </c>
      <c r="B42" s="300" t="s">
        <v>192</v>
      </c>
      <c r="C42" s="243" t="s">
        <v>586</v>
      </c>
      <c r="BL42"/>
    </row>
    <row r="43" spans="1:64" s="8" customFormat="1" ht="18.75" customHeight="1" x14ac:dyDescent="0.25">
      <c r="A43" s="381"/>
      <c r="B43" s="300"/>
      <c r="C43" s="246" t="s">
        <v>587</v>
      </c>
      <c r="BL43"/>
    </row>
    <row r="44" spans="1:64" s="8" customFormat="1" ht="18.75" customHeight="1" x14ac:dyDescent="0.25">
      <c r="A44" s="381">
        <v>1.2</v>
      </c>
      <c r="B44" s="300" t="s">
        <v>195</v>
      </c>
      <c r="C44" s="243" t="s">
        <v>586</v>
      </c>
      <c r="BL44"/>
    </row>
    <row r="45" spans="1:64" s="8" customFormat="1" ht="18.75" customHeight="1" x14ac:dyDescent="0.25">
      <c r="A45" s="381"/>
      <c r="B45" s="300"/>
      <c r="C45" s="246" t="s">
        <v>587</v>
      </c>
      <c r="BL45"/>
    </row>
    <row r="46" spans="1:64" s="8" customFormat="1" ht="18.75" customHeight="1" x14ac:dyDescent="0.25">
      <c r="A46" s="381">
        <v>1.3</v>
      </c>
      <c r="B46" s="300" t="s">
        <v>197</v>
      </c>
      <c r="C46" s="243" t="s">
        <v>586</v>
      </c>
      <c r="BL46"/>
    </row>
    <row r="47" spans="1:64" s="8" customFormat="1" ht="18.75" customHeight="1" x14ac:dyDescent="0.25">
      <c r="A47" s="381"/>
      <c r="B47" s="300"/>
      <c r="C47" s="246" t="s">
        <v>587</v>
      </c>
      <c r="BL47"/>
    </row>
    <row r="48" spans="1:64" s="8" customFormat="1" ht="18.75" customHeight="1" x14ac:dyDescent="0.25">
      <c r="A48" s="381">
        <v>1.4</v>
      </c>
      <c r="B48" s="300" t="s">
        <v>199</v>
      </c>
      <c r="C48" s="243" t="s">
        <v>586</v>
      </c>
      <c r="BL48"/>
    </row>
    <row r="49" spans="1:64" s="8" customFormat="1" ht="18.75" customHeight="1" x14ac:dyDescent="0.25">
      <c r="A49" s="381"/>
      <c r="B49" s="300"/>
      <c r="C49" s="246" t="s">
        <v>587</v>
      </c>
      <c r="BL49"/>
    </row>
    <row r="50" spans="1:64" s="8" customFormat="1" ht="18.75" customHeight="1" x14ac:dyDescent="0.25">
      <c r="A50" s="381">
        <v>1.5</v>
      </c>
      <c r="B50" s="300" t="s">
        <v>201</v>
      </c>
      <c r="C50" s="243" t="s">
        <v>586</v>
      </c>
      <c r="BL50"/>
    </row>
    <row r="51" spans="1:64" s="8" customFormat="1" ht="18.75" customHeight="1" x14ac:dyDescent="0.25">
      <c r="A51" s="381"/>
      <c r="B51" s="300"/>
      <c r="C51" s="246" t="s">
        <v>587</v>
      </c>
      <c r="BL51"/>
    </row>
    <row r="52" spans="1:64" ht="18.75" customHeight="1" x14ac:dyDescent="0.25">
      <c r="A52" s="381">
        <v>1.6</v>
      </c>
      <c r="B52" s="300" t="s">
        <v>202</v>
      </c>
      <c r="C52" s="243" t="s">
        <v>586</v>
      </c>
    </row>
    <row r="53" spans="1:64" ht="18.75" customHeight="1" x14ac:dyDescent="0.25">
      <c r="A53" s="381"/>
      <c r="B53" s="300"/>
      <c r="C53" s="246" t="s">
        <v>587</v>
      </c>
    </row>
    <row r="54" spans="1:64" ht="18.75" customHeight="1" x14ac:dyDescent="0.25">
      <c r="A54" s="381">
        <v>1.7</v>
      </c>
      <c r="B54" s="300" t="s">
        <v>203</v>
      </c>
      <c r="C54" s="243" t="s">
        <v>586</v>
      </c>
    </row>
    <row r="55" spans="1:64" ht="18.75" customHeight="1" x14ac:dyDescent="0.25">
      <c r="A55" s="381"/>
      <c r="B55" s="300"/>
      <c r="C55" s="246" t="s">
        <v>587</v>
      </c>
    </row>
    <row r="56" spans="1:64" ht="24" customHeight="1" x14ac:dyDescent="0.25">
      <c r="A56" s="27">
        <v>1.8</v>
      </c>
      <c r="B56" s="91" t="s">
        <v>204</v>
      </c>
      <c r="C56" s="39" t="s">
        <v>588</v>
      </c>
    </row>
    <row r="57" spans="1:64" x14ac:dyDescent="0.25">
      <c r="A57" s="230"/>
      <c r="B57" s="232"/>
      <c r="C57" s="15"/>
    </row>
    <row r="58" spans="1:64" x14ac:dyDescent="0.25">
      <c r="A58" s="230"/>
      <c r="B58" s="232"/>
      <c r="C58" s="15"/>
    </row>
    <row r="59" spans="1:64" x14ac:dyDescent="0.25">
      <c r="A59"/>
      <c r="B59"/>
      <c r="C59"/>
    </row>
    <row r="60" spans="1:64" x14ac:dyDescent="0.25">
      <c r="A60"/>
      <c r="B60"/>
      <c r="C60"/>
    </row>
    <row r="61" spans="1:64" ht="18" x14ac:dyDescent="0.25">
      <c r="A61" s="94" t="s">
        <v>222</v>
      </c>
      <c r="B61" s="94"/>
      <c r="C61"/>
    </row>
    <row r="62" spans="1:64" x14ac:dyDescent="0.25">
      <c r="A62" s="4" t="s">
        <v>126</v>
      </c>
      <c r="B62" s="4" t="s">
        <v>584</v>
      </c>
      <c r="C62" s="4" t="s">
        <v>589</v>
      </c>
    </row>
    <row r="63" spans="1:64" ht="60.75" customHeight="1" x14ac:dyDescent="0.25">
      <c r="A63" s="27">
        <v>1</v>
      </c>
      <c r="B63" s="39" t="s">
        <v>223</v>
      </c>
      <c r="C63" s="194" t="s">
        <v>590</v>
      </c>
    </row>
    <row r="64" spans="1:64" ht="49.5" customHeight="1" x14ac:dyDescent="0.25">
      <c r="A64" s="27">
        <v>2</v>
      </c>
      <c r="B64" s="39" t="s">
        <v>225</v>
      </c>
      <c r="C64" s="194" t="s">
        <v>591</v>
      </c>
    </row>
    <row r="65" spans="1:64" x14ac:dyDescent="0.25">
      <c r="A65" s="230"/>
      <c r="B65" s="232"/>
      <c r="C65" s="267"/>
    </row>
    <row r="66" spans="1:64" s="8" customFormat="1" x14ac:dyDescent="0.25">
      <c r="A66"/>
      <c r="B66"/>
      <c r="C66"/>
      <c r="BL66"/>
    </row>
    <row r="67" spans="1:64" s="8" customFormat="1" ht="40.5" customHeight="1" x14ac:dyDescent="0.25">
      <c r="A67" s="411" t="s">
        <v>246</v>
      </c>
      <c r="B67" s="411"/>
      <c r="C67" s="411"/>
      <c r="BL67"/>
    </row>
    <row r="68" spans="1:64" s="8" customFormat="1" x14ac:dyDescent="0.25">
      <c r="A68" s="4" t="s">
        <v>126</v>
      </c>
      <c r="B68" s="4" t="s">
        <v>584</v>
      </c>
      <c r="C68" s="4" t="s">
        <v>589</v>
      </c>
      <c r="BL68"/>
    </row>
    <row r="69" spans="1:64" s="8" customFormat="1" x14ac:dyDescent="0.25">
      <c r="A69" s="119" t="s">
        <v>247</v>
      </c>
      <c r="B69" s="120"/>
      <c r="C69" s="124"/>
      <c r="BL69"/>
    </row>
    <row r="70" spans="1:64" ht="38.25" customHeight="1" x14ac:dyDescent="0.25">
      <c r="A70" s="315">
        <v>1.1000000000000001</v>
      </c>
      <c r="B70" s="324" t="s">
        <v>248</v>
      </c>
      <c r="C70" s="253" t="s">
        <v>812</v>
      </c>
    </row>
    <row r="71" spans="1:64" ht="29.25" customHeight="1" x14ac:dyDescent="0.25">
      <c r="A71" s="316"/>
      <c r="B71" s="383"/>
      <c r="C71" s="266" t="s">
        <v>593</v>
      </c>
    </row>
    <row r="72" spans="1:64" ht="30.75" customHeight="1" x14ac:dyDescent="0.25">
      <c r="A72" s="316"/>
      <c r="B72" s="383"/>
      <c r="C72" s="266" t="s">
        <v>594</v>
      </c>
    </row>
    <row r="73" spans="1:64" ht="27.75" customHeight="1" x14ac:dyDescent="0.25">
      <c r="A73" s="317"/>
      <c r="B73" s="369"/>
      <c r="C73" s="103" t="s">
        <v>912</v>
      </c>
    </row>
    <row r="74" spans="1:64" ht="45" customHeight="1" x14ac:dyDescent="0.25">
      <c r="A74" s="315">
        <v>1.2</v>
      </c>
      <c r="B74" s="324" t="s">
        <v>250</v>
      </c>
      <c r="C74" s="253" t="s">
        <v>812</v>
      </c>
    </row>
    <row r="75" spans="1:64" ht="32.25" customHeight="1" x14ac:dyDescent="0.25">
      <c r="A75" s="316"/>
      <c r="B75" s="383"/>
      <c r="C75" s="266" t="s">
        <v>593</v>
      </c>
    </row>
    <row r="76" spans="1:64" ht="30.75" customHeight="1" x14ac:dyDescent="0.25">
      <c r="A76" s="316"/>
      <c r="B76" s="383"/>
      <c r="C76" s="266" t="s">
        <v>594</v>
      </c>
    </row>
    <row r="77" spans="1:64" ht="23.45" customHeight="1" x14ac:dyDescent="0.25">
      <c r="A77" s="317"/>
      <c r="B77" s="369"/>
      <c r="C77" s="103" t="s">
        <v>912</v>
      </c>
    </row>
    <row r="78" spans="1:64" ht="36" customHeight="1" x14ac:dyDescent="0.25">
      <c r="A78" s="315">
        <v>1.3</v>
      </c>
      <c r="B78" s="312" t="s">
        <v>595</v>
      </c>
      <c r="C78" s="253" t="s">
        <v>812</v>
      </c>
    </row>
    <row r="79" spans="1:64" ht="30" x14ac:dyDescent="0.25">
      <c r="A79" s="316"/>
      <c r="B79" s="313"/>
      <c r="C79" s="265" t="s">
        <v>593</v>
      </c>
    </row>
    <row r="80" spans="1:64" ht="30" x14ac:dyDescent="0.25">
      <c r="A80" s="316"/>
      <c r="B80" s="313"/>
      <c r="C80" s="265" t="s">
        <v>594</v>
      </c>
    </row>
    <row r="81" spans="1:3" ht="22.5" customHeight="1" x14ac:dyDescent="0.25">
      <c r="A81" s="317"/>
      <c r="B81" s="314"/>
      <c r="C81" s="103" t="s">
        <v>912</v>
      </c>
    </row>
    <row r="82" spans="1:3" x14ac:dyDescent="0.25">
      <c r="A82" s="119" t="s">
        <v>255</v>
      </c>
      <c r="B82" s="120"/>
      <c r="C82" s="251"/>
    </row>
    <row r="83" spans="1:3" ht="18.75" customHeight="1" x14ac:dyDescent="0.25">
      <c r="A83" s="344">
        <v>2.1</v>
      </c>
      <c r="B83" s="324" t="s">
        <v>256</v>
      </c>
      <c r="C83" s="243" t="s">
        <v>596</v>
      </c>
    </row>
    <row r="84" spans="1:3" ht="18.75" customHeight="1" x14ac:dyDescent="0.25">
      <c r="A84" s="345"/>
      <c r="B84" s="369"/>
      <c r="C84" s="103" t="s">
        <v>913</v>
      </c>
    </row>
    <row r="85" spans="1:3" x14ac:dyDescent="0.25">
      <c r="A85" s="119" t="s">
        <v>258</v>
      </c>
      <c r="B85" s="120"/>
      <c r="C85" s="252"/>
    </row>
    <row r="86" spans="1:3" ht="17.25" customHeight="1" x14ac:dyDescent="0.25">
      <c r="A86" s="315">
        <v>3.1</v>
      </c>
      <c r="B86" s="312" t="s">
        <v>259</v>
      </c>
      <c r="C86" s="243" t="s">
        <v>597</v>
      </c>
    </row>
    <row r="87" spans="1:3" ht="19.5" customHeight="1" x14ac:dyDescent="0.25">
      <c r="A87" s="317"/>
      <c r="B87" s="314"/>
      <c r="C87" s="244" t="s">
        <v>914</v>
      </c>
    </row>
    <row r="88" spans="1:3" ht="17.25" customHeight="1" x14ac:dyDescent="0.25">
      <c r="A88" s="231"/>
      <c r="B88" s="231"/>
      <c r="C88" s="231"/>
    </row>
    <row r="89" spans="1:3" ht="17.25" customHeight="1" x14ac:dyDescent="0.25">
      <c r="A89" s="231"/>
      <c r="B89" s="231"/>
      <c r="C89" s="231"/>
    </row>
    <row r="90" spans="1:3" ht="42" customHeight="1" x14ac:dyDescent="0.25">
      <c r="A90" s="411" t="s">
        <v>283</v>
      </c>
      <c r="B90" s="411"/>
      <c r="C90" s="411"/>
    </row>
    <row r="91" spans="1:3" x14ac:dyDescent="0.25">
      <c r="A91" s="4" t="s">
        <v>126</v>
      </c>
      <c r="B91" s="4" t="s">
        <v>584</v>
      </c>
      <c r="C91" s="4" t="s">
        <v>589</v>
      </c>
    </row>
    <row r="92" spans="1:3" x14ac:dyDescent="0.25">
      <c r="A92" s="256" t="s">
        <v>598</v>
      </c>
      <c r="B92" s="256"/>
      <c r="C92" s="256"/>
    </row>
    <row r="93" spans="1:3" x14ac:dyDescent="0.25">
      <c r="A93" s="315">
        <v>1.1000000000000001</v>
      </c>
      <c r="B93" s="312" t="s">
        <v>285</v>
      </c>
      <c r="C93" s="243" t="s">
        <v>599</v>
      </c>
    </row>
    <row r="94" spans="1:3" x14ac:dyDescent="0.25">
      <c r="A94" s="315"/>
      <c r="B94" s="312"/>
      <c r="C94" s="244" t="s">
        <v>600</v>
      </c>
    </row>
    <row r="95" spans="1:3" ht="21.75" customHeight="1" x14ac:dyDescent="0.25">
      <c r="A95" s="79">
        <v>1.2</v>
      </c>
      <c r="B95" s="40" t="s">
        <v>287</v>
      </c>
      <c r="C95" s="247" t="s">
        <v>600</v>
      </c>
    </row>
    <row r="96" spans="1:3" ht="18" customHeight="1" x14ac:dyDescent="0.25">
      <c r="A96" s="27">
        <v>1.3</v>
      </c>
      <c r="B96" s="39" t="s">
        <v>289</v>
      </c>
      <c r="C96" s="177" t="s">
        <v>601</v>
      </c>
    </row>
    <row r="97" spans="1:3" x14ac:dyDescent="0.25">
      <c r="A97" s="255" t="s">
        <v>294</v>
      </c>
      <c r="B97" s="255"/>
      <c r="C97" s="255"/>
    </row>
    <row r="98" spans="1:3" ht="17.25" customHeight="1" x14ac:dyDescent="0.25">
      <c r="A98" s="315">
        <v>2.1</v>
      </c>
      <c r="B98" s="312" t="s">
        <v>297</v>
      </c>
      <c r="C98" s="243" t="s">
        <v>600</v>
      </c>
    </row>
    <row r="99" spans="1:3" ht="20.100000000000001" customHeight="1" x14ac:dyDescent="0.25">
      <c r="A99" s="381"/>
      <c r="B99" s="391"/>
      <c r="C99" s="244" t="s">
        <v>915</v>
      </c>
    </row>
    <row r="100" spans="1:3" ht="25.5" customHeight="1" x14ac:dyDescent="0.25">
      <c r="A100" s="27">
        <v>2.2000000000000002</v>
      </c>
      <c r="B100" s="39" t="s">
        <v>299</v>
      </c>
      <c r="C100" s="194" t="s">
        <v>920</v>
      </c>
    </row>
    <row r="101" spans="1:3" ht="24" customHeight="1" x14ac:dyDescent="0.25">
      <c r="A101" s="315">
        <v>2.2999999999999998</v>
      </c>
      <c r="B101" s="324" t="s">
        <v>301</v>
      </c>
      <c r="C101" s="243" t="s">
        <v>920</v>
      </c>
    </row>
    <row r="102" spans="1:3" ht="20.100000000000001" customHeight="1" x14ac:dyDescent="0.25">
      <c r="A102" s="381"/>
      <c r="B102" s="300"/>
      <c r="C102" s="244" t="s">
        <v>602</v>
      </c>
    </row>
    <row r="103" spans="1:3" x14ac:dyDescent="0.25">
      <c r="A103" s="255" t="s">
        <v>603</v>
      </c>
      <c r="B103" s="255"/>
      <c r="C103" s="255"/>
    </row>
    <row r="104" spans="1:3" ht="20.25" customHeight="1" x14ac:dyDescent="0.25">
      <c r="A104" s="315">
        <v>3.1</v>
      </c>
      <c r="B104" s="324" t="s">
        <v>297</v>
      </c>
      <c r="C104" s="243" t="s">
        <v>600</v>
      </c>
    </row>
    <row r="105" spans="1:3" ht="20.25" customHeight="1" x14ac:dyDescent="0.25">
      <c r="A105" s="315"/>
      <c r="B105" s="324"/>
      <c r="C105" s="242" t="s">
        <v>922</v>
      </c>
    </row>
    <row r="106" spans="1:3" ht="20.25" customHeight="1" x14ac:dyDescent="0.25">
      <c r="A106" s="381"/>
      <c r="B106" s="300"/>
      <c r="C106" s="244" t="s">
        <v>916</v>
      </c>
    </row>
    <row r="107" spans="1:3" ht="20.25" customHeight="1" x14ac:dyDescent="0.25">
      <c r="A107" s="315">
        <v>3.2</v>
      </c>
      <c r="B107" s="324" t="s">
        <v>307</v>
      </c>
      <c r="C107" s="243" t="s">
        <v>604</v>
      </c>
    </row>
    <row r="108" spans="1:3" ht="20.25" customHeight="1" x14ac:dyDescent="0.25">
      <c r="A108" s="315"/>
      <c r="B108" s="324"/>
      <c r="C108" s="242" t="s">
        <v>922</v>
      </c>
    </row>
    <row r="109" spans="1:3" ht="20.25" customHeight="1" x14ac:dyDescent="0.25">
      <c r="A109" s="315"/>
      <c r="B109" s="324"/>
      <c r="C109" s="244" t="s">
        <v>916</v>
      </c>
    </row>
    <row r="110" spans="1:3" ht="20.25" customHeight="1" x14ac:dyDescent="0.25">
      <c r="A110" s="327" t="s">
        <v>309</v>
      </c>
      <c r="B110" s="324" t="s">
        <v>310</v>
      </c>
      <c r="C110" s="243" t="s">
        <v>923</v>
      </c>
    </row>
    <row r="111" spans="1:3" ht="20.25" customHeight="1" x14ac:dyDescent="0.25">
      <c r="A111" s="327"/>
      <c r="B111" s="324"/>
      <c r="C111" s="242" t="s">
        <v>922</v>
      </c>
    </row>
    <row r="112" spans="1:3" ht="20.25" customHeight="1" x14ac:dyDescent="0.25">
      <c r="A112" s="327"/>
      <c r="B112" s="324"/>
      <c r="C112" s="244" t="s">
        <v>916</v>
      </c>
    </row>
    <row r="113" spans="1:3" ht="20.25" customHeight="1" x14ac:dyDescent="0.25">
      <c r="A113" s="327" t="s">
        <v>312</v>
      </c>
      <c r="B113" s="324" t="s">
        <v>313</v>
      </c>
      <c r="C113" s="243" t="s">
        <v>604</v>
      </c>
    </row>
    <row r="114" spans="1:3" ht="20.25" customHeight="1" x14ac:dyDescent="0.25">
      <c r="A114" s="327"/>
      <c r="B114" s="324"/>
      <c r="C114" s="242" t="s">
        <v>922</v>
      </c>
    </row>
    <row r="115" spans="1:3" ht="20.25" customHeight="1" x14ac:dyDescent="0.25">
      <c r="A115" s="327"/>
      <c r="B115" s="324"/>
      <c r="C115" s="244" t="s">
        <v>916</v>
      </c>
    </row>
    <row r="116" spans="1:3" ht="20.25" customHeight="1" x14ac:dyDescent="0.25">
      <c r="A116" s="327" t="s">
        <v>315</v>
      </c>
      <c r="B116" s="324" t="s">
        <v>316</v>
      </c>
      <c r="C116" s="243" t="s">
        <v>604</v>
      </c>
    </row>
    <row r="117" spans="1:3" ht="20.25" customHeight="1" x14ac:dyDescent="0.25">
      <c r="A117" s="327"/>
      <c r="B117" s="324"/>
      <c r="C117" s="242" t="s">
        <v>922</v>
      </c>
    </row>
    <row r="118" spans="1:3" ht="20.25" customHeight="1" x14ac:dyDescent="0.25">
      <c r="A118" s="327"/>
      <c r="B118" s="324"/>
      <c r="C118" s="244" t="s">
        <v>916</v>
      </c>
    </row>
    <row r="119" spans="1:3" ht="20.25" customHeight="1" x14ac:dyDescent="0.25">
      <c r="A119" s="327" t="s">
        <v>318</v>
      </c>
      <c r="B119" s="324" t="s">
        <v>319</v>
      </c>
      <c r="C119" s="243" t="s">
        <v>604</v>
      </c>
    </row>
    <row r="120" spans="1:3" ht="20.25" customHeight="1" x14ac:dyDescent="0.25">
      <c r="A120" s="327"/>
      <c r="B120" s="324"/>
      <c r="C120" s="242" t="s">
        <v>922</v>
      </c>
    </row>
    <row r="121" spans="1:3" ht="20.25" customHeight="1" x14ac:dyDescent="0.25">
      <c r="A121" s="327"/>
      <c r="B121" s="324"/>
      <c r="C121" s="244" t="s">
        <v>916</v>
      </c>
    </row>
    <row r="122" spans="1:3" ht="20.25" customHeight="1" x14ac:dyDescent="0.25">
      <c r="A122" s="327" t="s">
        <v>321</v>
      </c>
      <c r="B122" s="320" t="s">
        <v>322</v>
      </c>
      <c r="C122" s="282" t="s">
        <v>604</v>
      </c>
    </row>
    <row r="123" spans="1:3" ht="20.25" customHeight="1" x14ac:dyDescent="0.25">
      <c r="A123" s="327"/>
      <c r="B123" s="320"/>
      <c r="C123" s="283" t="s">
        <v>922</v>
      </c>
    </row>
    <row r="124" spans="1:3" ht="20.25" customHeight="1" x14ac:dyDescent="0.25">
      <c r="A124" s="385"/>
      <c r="B124" s="302"/>
      <c r="C124" s="284" t="s">
        <v>916</v>
      </c>
    </row>
    <row r="125" spans="1:3" ht="18.75" customHeight="1" x14ac:dyDescent="0.25">
      <c r="A125" s="447" t="s">
        <v>323</v>
      </c>
      <c r="B125" s="383" t="s">
        <v>324</v>
      </c>
      <c r="C125" s="243" t="s">
        <v>604</v>
      </c>
    </row>
    <row r="126" spans="1:3" ht="18.75" customHeight="1" x14ac:dyDescent="0.25">
      <c r="A126" s="327"/>
      <c r="B126" s="324"/>
      <c r="C126" s="242" t="s">
        <v>922</v>
      </c>
    </row>
    <row r="127" spans="1:3" ht="18.75" customHeight="1" x14ac:dyDescent="0.25">
      <c r="A127" s="327"/>
      <c r="B127" s="324"/>
      <c r="C127" s="244" t="s">
        <v>916</v>
      </c>
    </row>
    <row r="128" spans="1:3" ht="27" customHeight="1" x14ac:dyDescent="0.25">
      <c r="A128" s="315">
        <v>3.3</v>
      </c>
      <c r="B128" s="319" t="s">
        <v>326</v>
      </c>
      <c r="C128" s="269" t="s">
        <v>604</v>
      </c>
    </row>
    <row r="129" spans="1:3" ht="18.95" customHeight="1" x14ac:dyDescent="0.25">
      <c r="A129" s="317"/>
      <c r="B129" s="319"/>
      <c r="C129" s="244" t="s">
        <v>922</v>
      </c>
    </row>
    <row r="130" spans="1:3" ht="24.6" customHeight="1" x14ac:dyDescent="0.25">
      <c r="A130" s="315">
        <v>3.4</v>
      </c>
      <c r="B130" s="319" t="s">
        <v>328</v>
      </c>
      <c r="C130" s="269" t="s">
        <v>605</v>
      </c>
    </row>
    <row r="131" spans="1:3" ht="18" customHeight="1" x14ac:dyDescent="0.25">
      <c r="A131" s="317"/>
      <c r="B131" s="319"/>
      <c r="C131" s="246" t="s">
        <v>922</v>
      </c>
    </row>
    <row r="132" spans="1:3" x14ac:dyDescent="0.25">
      <c r="A132" s="315">
        <v>3.5</v>
      </c>
      <c r="B132" s="319" t="s">
        <v>329</v>
      </c>
      <c r="C132" s="249" t="s">
        <v>813</v>
      </c>
    </row>
    <row r="133" spans="1:3" ht="21.75" customHeight="1" x14ac:dyDescent="0.25">
      <c r="A133" s="381"/>
      <c r="B133" s="319"/>
      <c r="C133" s="244" t="s">
        <v>604</v>
      </c>
    </row>
    <row r="134" spans="1:3" x14ac:dyDescent="0.25">
      <c r="A134" s="255" t="s">
        <v>330</v>
      </c>
      <c r="B134" s="255"/>
      <c r="C134" s="255"/>
    </row>
    <row r="135" spans="1:3" ht="30" customHeight="1" x14ac:dyDescent="0.25">
      <c r="A135" s="27">
        <v>4.0999999999999996</v>
      </c>
      <c r="B135" s="91" t="s">
        <v>297</v>
      </c>
      <c r="C135" s="194" t="s">
        <v>606</v>
      </c>
    </row>
    <row r="136" spans="1:3" ht="18.75" customHeight="1" x14ac:dyDescent="0.25">
      <c r="A136" s="315">
        <v>4.2</v>
      </c>
      <c r="B136" s="324" t="s">
        <v>334</v>
      </c>
      <c r="C136" s="243" t="s">
        <v>606</v>
      </c>
    </row>
    <row r="137" spans="1:3" ht="18.75" customHeight="1" x14ac:dyDescent="0.25">
      <c r="A137" s="381"/>
      <c r="B137" s="300"/>
      <c r="C137" s="103" t="s">
        <v>607</v>
      </c>
    </row>
    <row r="138" spans="1:3" ht="18.75" customHeight="1" x14ac:dyDescent="0.25">
      <c r="A138" s="315" t="s">
        <v>336</v>
      </c>
      <c r="B138" s="324" t="s">
        <v>337</v>
      </c>
      <c r="C138" s="243" t="s">
        <v>606</v>
      </c>
    </row>
    <row r="139" spans="1:3" ht="18.75" customHeight="1" x14ac:dyDescent="0.25">
      <c r="A139" s="381"/>
      <c r="B139" s="300"/>
      <c r="C139" s="105" t="s">
        <v>608</v>
      </c>
    </row>
    <row r="140" spans="1:3" ht="21" customHeight="1" x14ac:dyDescent="0.25">
      <c r="A140" s="315" t="s">
        <v>339</v>
      </c>
      <c r="B140" s="324" t="s">
        <v>324</v>
      </c>
      <c r="C140" s="243" t="s">
        <v>606</v>
      </c>
    </row>
    <row r="141" spans="1:3" x14ac:dyDescent="0.25">
      <c r="A141" s="316"/>
      <c r="B141" s="383"/>
      <c r="C141" s="105" t="s">
        <v>609</v>
      </c>
    </row>
    <row r="142" spans="1:3" ht="21.6" customHeight="1" x14ac:dyDescent="0.25">
      <c r="A142" s="317"/>
      <c r="B142" s="369"/>
      <c r="C142" s="103" t="s">
        <v>610</v>
      </c>
    </row>
    <row r="143" spans="1:3" ht="26.25" customHeight="1" x14ac:dyDescent="0.25">
      <c r="A143" s="27" t="s">
        <v>341</v>
      </c>
      <c r="B143" s="91" t="s">
        <v>342</v>
      </c>
      <c r="C143" s="247" t="s">
        <v>611</v>
      </c>
    </row>
    <row r="144" spans="1:3" ht="35.25" customHeight="1" x14ac:dyDescent="0.25">
      <c r="A144" s="27" t="s">
        <v>344</v>
      </c>
      <c r="B144" s="91" t="s">
        <v>345</v>
      </c>
      <c r="C144" s="194" t="s">
        <v>611</v>
      </c>
    </row>
    <row r="145" spans="1:3" ht="18.75" customHeight="1" x14ac:dyDescent="0.25">
      <c r="A145" s="315">
        <v>4.3</v>
      </c>
      <c r="B145" s="324" t="s">
        <v>347</v>
      </c>
      <c r="C145" s="243" t="s">
        <v>611</v>
      </c>
    </row>
    <row r="146" spans="1:3" ht="18.75" customHeight="1" x14ac:dyDescent="0.25">
      <c r="A146" s="315"/>
      <c r="B146" s="324"/>
      <c r="C146" s="103" t="s">
        <v>612</v>
      </c>
    </row>
    <row r="147" spans="1:3" ht="18.75" customHeight="1" x14ac:dyDescent="0.25">
      <c r="A147" s="315">
        <v>4.4000000000000004</v>
      </c>
      <c r="B147" s="320" t="s">
        <v>349</v>
      </c>
      <c r="C147" s="282" t="s">
        <v>611</v>
      </c>
    </row>
    <row r="148" spans="1:3" ht="18.75" customHeight="1" x14ac:dyDescent="0.25">
      <c r="A148" s="317"/>
      <c r="B148" s="448"/>
      <c r="C148" s="281" t="s">
        <v>612</v>
      </c>
    </row>
    <row r="149" spans="1:3" x14ac:dyDescent="0.25">
      <c r="A149" s="255" t="s">
        <v>613</v>
      </c>
      <c r="B149" s="254"/>
      <c r="C149" s="254"/>
    </row>
    <row r="150" spans="1:3" x14ac:dyDescent="0.25">
      <c r="A150" s="315">
        <v>5.0999999999999996</v>
      </c>
      <c r="B150" s="324" t="s">
        <v>353</v>
      </c>
      <c r="C150" s="249" t="s">
        <v>614</v>
      </c>
    </row>
    <row r="151" spans="1:3" x14ac:dyDescent="0.25">
      <c r="A151" s="316"/>
      <c r="B151" s="383"/>
      <c r="C151" s="242" t="s">
        <v>611</v>
      </c>
    </row>
    <row r="152" spans="1:3" ht="20.25" customHeight="1" x14ac:dyDescent="0.25">
      <c r="A152" s="317"/>
      <c r="B152" s="369"/>
      <c r="C152" s="103" t="s">
        <v>615</v>
      </c>
    </row>
    <row r="153" spans="1:3" x14ac:dyDescent="0.25">
      <c r="A153" s="230"/>
      <c r="B153" s="232"/>
      <c r="C153" s="268"/>
    </row>
    <row r="154" spans="1:3" x14ac:dyDescent="0.25">
      <c r="A154" s="231"/>
      <c r="B154" s="231"/>
      <c r="C154" s="231"/>
    </row>
    <row r="155" spans="1:3" ht="18" x14ac:dyDescent="0.25">
      <c r="A155" s="94" t="s">
        <v>616</v>
      </c>
      <c r="B155" s="94"/>
      <c r="C155" s="94"/>
    </row>
    <row r="156" spans="1:3" x14ac:dyDescent="0.25">
      <c r="A156" s="4" t="s">
        <v>126</v>
      </c>
      <c r="B156" s="4" t="s">
        <v>584</v>
      </c>
      <c r="C156" s="4" t="s">
        <v>589</v>
      </c>
    </row>
    <row r="157" spans="1:3" ht="18.75" customHeight="1" x14ac:dyDescent="0.25">
      <c r="A157" s="315">
        <v>1</v>
      </c>
      <c r="B157" s="324" t="s">
        <v>358</v>
      </c>
      <c r="C157" s="253" t="s">
        <v>617</v>
      </c>
    </row>
    <row r="158" spans="1:3" ht="36.75" customHeight="1" x14ac:dyDescent="0.25">
      <c r="A158" s="315"/>
      <c r="B158" s="324"/>
      <c r="C158" s="103" t="s">
        <v>618</v>
      </c>
    </row>
    <row r="159" spans="1:3" ht="18.75" customHeight="1" x14ac:dyDescent="0.25">
      <c r="A159" s="315">
        <v>2</v>
      </c>
      <c r="B159" s="324" t="s">
        <v>360</v>
      </c>
      <c r="C159" s="253" t="s">
        <v>617</v>
      </c>
    </row>
    <row r="160" spans="1:3" ht="38.25" customHeight="1" x14ac:dyDescent="0.25">
      <c r="A160" s="381"/>
      <c r="B160" s="300"/>
      <c r="C160" s="103" t="s">
        <v>620</v>
      </c>
    </row>
    <row r="161" spans="1:3" x14ac:dyDescent="0.25">
      <c r="A161" s="230"/>
      <c r="B161" s="232"/>
      <c r="C161" s="268"/>
    </row>
    <row r="162" spans="1:3" x14ac:dyDescent="0.25">
      <c r="A162" s="231"/>
      <c r="B162" s="231"/>
      <c r="C162" s="231"/>
    </row>
    <row r="163" spans="1:3" ht="18" x14ac:dyDescent="0.25">
      <c r="A163" s="94" t="s">
        <v>379</v>
      </c>
      <c r="B163" s="94"/>
      <c r="C163"/>
    </row>
    <row r="164" spans="1:3" x14ac:dyDescent="0.25">
      <c r="A164" s="4" t="s">
        <v>126</v>
      </c>
      <c r="B164" s="4" t="s">
        <v>584</v>
      </c>
      <c r="C164" s="4" t="s">
        <v>589</v>
      </c>
    </row>
    <row r="165" spans="1:3" ht="23.25" customHeight="1" x14ac:dyDescent="0.25">
      <c r="A165" s="27">
        <v>1</v>
      </c>
      <c r="B165" s="91" t="s">
        <v>382</v>
      </c>
      <c r="C165" s="177" t="s">
        <v>621</v>
      </c>
    </row>
    <row r="166" spans="1:3" ht="240.75" customHeight="1" x14ac:dyDescent="0.25">
      <c r="A166" s="381">
        <v>2</v>
      </c>
      <c r="B166" s="391" t="s">
        <v>814</v>
      </c>
      <c r="C166" s="250" t="s">
        <v>623</v>
      </c>
    </row>
    <row r="167" spans="1:3" ht="209.25" customHeight="1" x14ac:dyDescent="0.25">
      <c r="A167" s="381"/>
      <c r="B167" s="391"/>
      <c r="C167" s="103" t="s">
        <v>624</v>
      </c>
    </row>
    <row r="168" spans="1:3" ht="126" customHeight="1" x14ac:dyDescent="0.25">
      <c r="A168" s="382">
        <v>3</v>
      </c>
      <c r="B168" s="90" t="s">
        <v>815</v>
      </c>
      <c r="C168" s="253" t="s">
        <v>626</v>
      </c>
    </row>
    <row r="169" spans="1:3" ht="105.75" customHeight="1" x14ac:dyDescent="0.25">
      <c r="A169" s="382"/>
      <c r="B169" s="257" t="s">
        <v>816</v>
      </c>
      <c r="C169" s="244" t="s">
        <v>628</v>
      </c>
    </row>
    <row r="170" spans="1:3" ht="45" x14ac:dyDescent="0.25">
      <c r="A170" s="382">
        <v>4</v>
      </c>
      <c r="B170" s="90" t="s">
        <v>629</v>
      </c>
      <c r="C170" s="253" t="s">
        <v>630</v>
      </c>
    </row>
    <row r="171" spans="1:3" ht="56.25" customHeight="1" x14ac:dyDescent="0.25">
      <c r="A171" s="382"/>
      <c r="B171" s="43" t="s">
        <v>817</v>
      </c>
      <c r="C171" s="244" t="s">
        <v>632</v>
      </c>
    </row>
    <row r="172" spans="1:3" ht="312" customHeight="1" x14ac:dyDescent="0.25">
      <c r="A172" s="27">
        <v>5</v>
      </c>
      <c r="B172" s="40" t="s">
        <v>818</v>
      </c>
      <c r="C172" s="177" t="s">
        <v>634</v>
      </c>
    </row>
    <row r="173" spans="1:3" ht="90.95" customHeight="1" x14ac:dyDescent="0.25">
      <c r="A173" s="382">
        <v>6</v>
      </c>
      <c r="B173" s="90" t="s">
        <v>819</v>
      </c>
      <c r="C173" s="253" t="s">
        <v>636</v>
      </c>
    </row>
    <row r="174" spans="1:3" ht="84" customHeight="1" x14ac:dyDescent="0.25">
      <c r="A174" s="382"/>
      <c r="B174" s="43" t="s">
        <v>820</v>
      </c>
      <c r="C174" s="244" t="s">
        <v>638</v>
      </c>
    </row>
    <row r="175" spans="1:3" ht="210" customHeight="1" x14ac:dyDescent="0.25">
      <c r="A175" s="27">
        <v>7</v>
      </c>
      <c r="B175" s="39" t="s">
        <v>821</v>
      </c>
      <c r="C175" s="177" t="s">
        <v>640</v>
      </c>
    </row>
    <row r="176" spans="1:3" ht="75" x14ac:dyDescent="0.25">
      <c r="A176" s="27">
        <v>8</v>
      </c>
      <c r="B176" s="91" t="s">
        <v>822</v>
      </c>
      <c r="C176" s="177" t="s">
        <v>642</v>
      </c>
    </row>
    <row r="177" spans="1:3" ht="30" x14ac:dyDescent="0.25">
      <c r="A177" s="27">
        <v>9</v>
      </c>
      <c r="B177" s="39" t="s">
        <v>398</v>
      </c>
      <c r="C177" s="258"/>
    </row>
    <row r="178" spans="1:3" ht="18.75" customHeight="1" x14ac:dyDescent="0.25">
      <c r="A178" s="385" t="s">
        <v>399</v>
      </c>
      <c r="B178" s="300" t="s">
        <v>400</v>
      </c>
      <c r="C178" s="253" t="s">
        <v>642</v>
      </c>
    </row>
    <row r="179" spans="1:3" ht="18.75" customHeight="1" x14ac:dyDescent="0.25">
      <c r="A179" s="385"/>
      <c r="B179" s="300"/>
      <c r="C179" s="103" t="s">
        <v>643</v>
      </c>
    </row>
    <row r="180" spans="1:3" ht="45" x14ac:dyDescent="0.25">
      <c r="A180" s="115" t="s">
        <v>404</v>
      </c>
      <c r="B180" s="91" t="s">
        <v>405</v>
      </c>
      <c r="C180" s="177" t="s">
        <v>823</v>
      </c>
    </row>
    <row r="181" spans="1:3" ht="30" x14ac:dyDescent="0.25">
      <c r="A181" s="115" t="s">
        <v>407</v>
      </c>
      <c r="B181" s="91" t="s">
        <v>408</v>
      </c>
      <c r="C181" s="177" t="s">
        <v>645</v>
      </c>
    </row>
    <row r="182" spans="1:3" ht="27" customHeight="1" x14ac:dyDescent="0.25">
      <c r="A182" s="232"/>
      <c r="B182" s="232"/>
      <c r="C182" s="232"/>
    </row>
    <row r="183" spans="1:3" ht="28.5" customHeight="1" x14ac:dyDescent="0.25">
      <c r="A183" s="232"/>
      <c r="B183" s="232"/>
      <c r="C183" s="232"/>
    </row>
    <row r="184" spans="1:3" ht="18" x14ac:dyDescent="0.25">
      <c r="A184" s="94" t="s">
        <v>411</v>
      </c>
      <c r="B184" s="94"/>
      <c r="C184"/>
    </row>
    <row r="185" spans="1:3" x14ac:dyDescent="0.25">
      <c r="A185" s="272" t="s">
        <v>918</v>
      </c>
      <c r="B185" s="39"/>
      <c r="C185" s="228"/>
    </row>
    <row r="186" spans="1:3" x14ac:dyDescent="0.25">
      <c r="A186"/>
      <c r="B186"/>
      <c r="C186"/>
    </row>
    <row r="187" spans="1:3" x14ac:dyDescent="0.25">
      <c r="A187"/>
      <c r="B187"/>
      <c r="C187"/>
    </row>
    <row r="188" spans="1:3" x14ac:dyDescent="0.25">
      <c r="A188"/>
      <c r="B188"/>
      <c r="C188"/>
    </row>
    <row r="189" spans="1:3" ht="38.25" customHeight="1" x14ac:dyDescent="0.25">
      <c r="A189" s="411" t="s">
        <v>522</v>
      </c>
      <c r="B189" s="411"/>
      <c r="C189" s="411"/>
    </row>
    <row r="190" spans="1:3" x14ac:dyDescent="0.25">
      <c r="A190" s="4" t="s">
        <v>126</v>
      </c>
      <c r="B190" s="4" t="s">
        <v>584</v>
      </c>
      <c r="C190" s="4" t="s">
        <v>589</v>
      </c>
    </row>
    <row r="191" spans="1:3" x14ac:dyDescent="0.25">
      <c r="A191" s="119" t="s">
        <v>523</v>
      </c>
      <c r="B191" s="259"/>
      <c r="C191" s="260"/>
    </row>
    <row r="192" spans="1:3" ht="18.75" customHeight="1" x14ac:dyDescent="0.25">
      <c r="A192" s="316">
        <v>1.1000000000000001</v>
      </c>
      <c r="B192" s="383" t="s">
        <v>524</v>
      </c>
      <c r="C192" s="250" t="s">
        <v>646</v>
      </c>
    </row>
    <row r="193" spans="1:3" ht="18.75" customHeight="1" x14ac:dyDescent="0.25">
      <c r="A193" s="315"/>
      <c r="B193" s="324"/>
      <c r="C193" s="244" t="s">
        <v>647</v>
      </c>
    </row>
    <row r="194" spans="1:3" ht="18.75" customHeight="1" x14ac:dyDescent="0.25">
      <c r="A194" s="315">
        <v>1.2</v>
      </c>
      <c r="B194" s="324" t="s">
        <v>527</v>
      </c>
      <c r="C194" s="243" t="s">
        <v>646</v>
      </c>
    </row>
    <row r="195" spans="1:3" ht="18.75" customHeight="1" x14ac:dyDescent="0.25">
      <c r="A195" s="315"/>
      <c r="B195" s="324"/>
      <c r="C195" s="244" t="s">
        <v>647</v>
      </c>
    </row>
    <row r="196" spans="1:3" ht="18.75" customHeight="1" x14ac:dyDescent="0.25">
      <c r="A196" s="315">
        <v>1.3</v>
      </c>
      <c r="B196" s="324" t="s">
        <v>529</v>
      </c>
      <c r="C196" s="243" t="s">
        <v>646</v>
      </c>
    </row>
    <row r="197" spans="1:3" ht="18.75" customHeight="1" x14ac:dyDescent="0.25">
      <c r="A197" s="315"/>
      <c r="B197" s="324"/>
      <c r="C197" s="246" t="s">
        <v>647</v>
      </c>
    </row>
    <row r="198" spans="1:3" x14ac:dyDescent="0.25">
      <c r="A198" s="119" t="s">
        <v>531</v>
      </c>
      <c r="B198" s="261"/>
      <c r="C198" s="262"/>
    </row>
    <row r="199" spans="1:3" x14ac:dyDescent="0.25">
      <c r="A199" s="80">
        <v>2.1</v>
      </c>
      <c r="B199" s="196" t="s">
        <v>532</v>
      </c>
      <c r="C199" s="194" t="s">
        <v>646</v>
      </c>
    </row>
    <row r="200" spans="1:3" x14ac:dyDescent="0.25">
      <c r="A200" s="27">
        <v>2.2000000000000002</v>
      </c>
      <c r="B200" s="91" t="s">
        <v>534</v>
      </c>
      <c r="C200" s="194" t="s">
        <v>646</v>
      </c>
    </row>
    <row r="201" spans="1:3" x14ac:dyDescent="0.25">
      <c r="A201" s="27">
        <v>2.2999999999999998</v>
      </c>
      <c r="B201" s="91" t="s">
        <v>536</v>
      </c>
      <c r="C201" s="194" t="s">
        <v>646</v>
      </c>
    </row>
    <row r="202" spans="1:3" ht="30" x14ac:dyDescent="0.25">
      <c r="A202" s="27">
        <v>2.4</v>
      </c>
      <c r="B202" s="91" t="s">
        <v>538</v>
      </c>
      <c r="C202" s="194" t="s">
        <v>646</v>
      </c>
    </row>
    <row r="203" spans="1:3" x14ac:dyDescent="0.25">
      <c r="A203" s="27">
        <v>2.5</v>
      </c>
      <c r="B203" s="91" t="s">
        <v>539</v>
      </c>
      <c r="C203" s="194" t="s">
        <v>646</v>
      </c>
    </row>
    <row r="204" spans="1:3" x14ac:dyDescent="0.25">
      <c r="A204" s="27">
        <v>2.6</v>
      </c>
      <c r="B204" s="91" t="s">
        <v>541</v>
      </c>
      <c r="C204" s="194" t="s">
        <v>646</v>
      </c>
    </row>
    <row r="205" spans="1:3" x14ac:dyDescent="0.25">
      <c r="A205" s="27">
        <v>2.7</v>
      </c>
      <c r="B205" s="91" t="s">
        <v>543</v>
      </c>
      <c r="C205" s="194" t="s">
        <v>646</v>
      </c>
    </row>
    <row r="206" spans="1:3" x14ac:dyDescent="0.25">
      <c r="A206" s="230"/>
      <c r="B206" s="227"/>
      <c r="C206" s="237"/>
    </row>
    <row r="207" spans="1:3" x14ac:dyDescent="0.25">
      <c r="A207" s="230"/>
      <c r="B207" s="227"/>
      <c r="C207" s="237"/>
    </row>
    <row r="208" spans="1:3" x14ac:dyDescent="0.25">
      <c r="A208" s="230"/>
      <c r="B208" s="227"/>
      <c r="C208" s="237"/>
    </row>
    <row r="209" spans="1:3" x14ac:dyDescent="0.25">
      <c r="A209" s="230"/>
      <c r="B209" s="227"/>
      <c r="C209" s="237"/>
    </row>
    <row r="210" spans="1:3" x14ac:dyDescent="0.25">
      <c r="A210" s="230"/>
      <c r="B210" s="227"/>
      <c r="C210" s="237"/>
    </row>
    <row r="211" spans="1:3" x14ac:dyDescent="0.25">
      <c r="A211" s="230"/>
      <c r="B211" s="232"/>
      <c r="C211"/>
    </row>
    <row r="212" spans="1:3" ht="18" x14ac:dyDescent="0.25">
      <c r="A212" s="94" t="s">
        <v>564</v>
      </c>
      <c r="B212" s="94"/>
      <c r="C212" s="94"/>
    </row>
    <row r="213" spans="1:3" x14ac:dyDescent="0.25">
      <c r="A213" s="4" t="s">
        <v>126</v>
      </c>
      <c r="B213" s="4" t="s">
        <v>584</v>
      </c>
      <c r="C213" s="4" t="s">
        <v>589</v>
      </c>
    </row>
    <row r="214" spans="1:3" ht="30.75" customHeight="1" x14ac:dyDescent="0.25">
      <c r="A214" s="449" t="s">
        <v>565</v>
      </c>
      <c r="B214" s="450"/>
      <c r="C214" s="380"/>
    </row>
    <row r="215" spans="1:3" ht="33" customHeight="1" x14ac:dyDescent="0.25">
      <c r="A215" s="27">
        <v>1.1000000000000001</v>
      </c>
      <c r="B215" s="86" t="s">
        <v>566</v>
      </c>
      <c r="C215" s="285" t="s">
        <v>648</v>
      </c>
    </row>
    <row r="216" spans="1:3" x14ac:dyDescent="0.25">
      <c r="A216" s="316">
        <v>1.2</v>
      </c>
      <c r="B216" s="383" t="s">
        <v>568</v>
      </c>
      <c r="C216" s="253" t="s">
        <v>649</v>
      </c>
    </row>
    <row r="217" spans="1:3" ht="39.75" customHeight="1" x14ac:dyDescent="0.25">
      <c r="A217" s="315"/>
      <c r="B217" s="324"/>
      <c r="C217" s="103" t="s">
        <v>650</v>
      </c>
    </row>
    <row r="218" spans="1:3" x14ac:dyDescent="0.25">
      <c r="A218" s="378" t="s">
        <v>569</v>
      </c>
      <c r="B218" s="379"/>
      <c r="C218" s="380"/>
    </row>
    <row r="219" spans="1:3" ht="18.75" customHeight="1" x14ac:dyDescent="0.25">
      <c r="A219" s="344">
        <v>2.1</v>
      </c>
      <c r="B219" s="324" t="s">
        <v>570</v>
      </c>
      <c r="C219" s="253" t="s">
        <v>651</v>
      </c>
    </row>
    <row r="220" spans="1:3" ht="18.75" customHeight="1" x14ac:dyDescent="0.25">
      <c r="A220" s="382"/>
      <c r="B220" s="300"/>
      <c r="C220" s="103" t="s">
        <v>652</v>
      </c>
    </row>
    <row r="221" spans="1:3" ht="18.75" customHeight="1" x14ac:dyDescent="0.25">
      <c r="A221" s="344">
        <v>2.2000000000000002</v>
      </c>
      <c r="B221" s="324" t="s">
        <v>571</v>
      </c>
      <c r="C221" s="253" t="s">
        <v>651</v>
      </c>
    </row>
    <row r="222" spans="1:3" ht="18.75" customHeight="1" x14ac:dyDescent="0.25">
      <c r="A222" s="344"/>
      <c r="B222" s="324"/>
      <c r="C222" s="103" t="s">
        <v>653</v>
      </c>
    </row>
    <row r="223" spans="1:3" ht="36" customHeight="1" x14ac:dyDescent="0.25">
      <c r="A223" s="387" t="s">
        <v>572</v>
      </c>
      <c r="B223" s="388"/>
      <c r="C223" s="389"/>
    </row>
    <row r="224" spans="1:3" ht="18.75" customHeight="1" x14ac:dyDescent="0.25">
      <c r="A224" s="315">
        <v>3.1</v>
      </c>
      <c r="B224" s="324" t="s">
        <v>573</v>
      </c>
      <c r="C224" s="253" t="s">
        <v>654</v>
      </c>
    </row>
    <row r="225" spans="1:3" ht="18.75" customHeight="1" x14ac:dyDescent="0.25">
      <c r="A225" s="315"/>
      <c r="B225" s="324"/>
      <c r="C225" s="103" t="s">
        <v>655</v>
      </c>
    </row>
    <row r="226" spans="1:3" ht="18.75" customHeight="1" x14ac:dyDescent="0.25">
      <c r="A226" s="315">
        <v>3.2</v>
      </c>
      <c r="B226" s="324" t="s">
        <v>575</v>
      </c>
      <c r="C226" s="253" t="s">
        <v>654</v>
      </c>
    </row>
    <row r="227" spans="1:3" ht="18.75" customHeight="1" x14ac:dyDescent="0.25">
      <c r="A227" s="315"/>
      <c r="B227" s="324"/>
      <c r="C227" s="103" t="s">
        <v>655</v>
      </c>
    </row>
    <row r="228" spans="1:3" ht="18.75" customHeight="1" x14ac:dyDescent="0.25">
      <c r="A228" s="315">
        <v>3.3</v>
      </c>
      <c r="B228" s="312" t="s">
        <v>577</v>
      </c>
      <c r="C228" s="253" t="s">
        <v>654</v>
      </c>
    </row>
    <row r="229" spans="1:3" ht="18.75" customHeight="1" x14ac:dyDescent="0.25">
      <c r="A229" s="381"/>
      <c r="B229" s="391"/>
      <c r="C229" s="103" t="s">
        <v>655</v>
      </c>
    </row>
    <row r="230" spans="1:3" ht="33.75" customHeight="1" x14ac:dyDescent="0.25">
      <c r="A230" s="378" t="s">
        <v>579</v>
      </c>
      <c r="B230" s="379"/>
      <c r="C230" s="380"/>
    </row>
    <row r="231" spans="1:3" ht="30" customHeight="1" x14ac:dyDescent="0.25">
      <c r="A231" s="27">
        <v>4.0999999999999996</v>
      </c>
      <c r="B231" s="39" t="s">
        <v>580</v>
      </c>
      <c r="C231" s="242" t="s">
        <v>656</v>
      </c>
    </row>
    <row r="232" spans="1:3" ht="18.75" customHeight="1" x14ac:dyDescent="0.25">
      <c r="A232" s="381">
        <v>4.2</v>
      </c>
      <c r="B232" s="391" t="s">
        <v>582</v>
      </c>
      <c r="C232" s="243" t="s">
        <v>657</v>
      </c>
    </row>
    <row r="233" spans="1:3" ht="18.75" customHeight="1" x14ac:dyDescent="0.25">
      <c r="A233" s="381"/>
      <c r="B233" s="391"/>
      <c r="C233" s="244" t="s">
        <v>658</v>
      </c>
    </row>
  </sheetData>
  <sheetProtection algorithmName="SHA-512" hashValue="HsGkbWrasja2wdm8vlsv6YO+iObUljmbaLarHMOQVruKo/RIq1tBav6HzBHqsZJcRegaAnqgFte4NSyydMzpuQ==" saltValue="bx+bc/+Mczp12Sg6TSE2fQ==" spinCount="100000" sheet="1"/>
  <mergeCells count="103">
    <mergeCell ref="A228:A229"/>
    <mergeCell ref="B228:B229"/>
    <mergeCell ref="A230:C230"/>
    <mergeCell ref="A232:A233"/>
    <mergeCell ref="B232:B233"/>
    <mergeCell ref="A140:A142"/>
    <mergeCell ref="B140:B142"/>
    <mergeCell ref="A214:C214"/>
    <mergeCell ref="A218:C218"/>
    <mergeCell ref="A221:A222"/>
    <mergeCell ref="B221:B222"/>
    <mergeCell ref="A223:C223"/>
    <mergeCell ref="A224:A225"/>
    <mergeCell ref="B224:B225"/>
    <mergeCell ref="A226:A227"/>
    <mergeCell ref="B226:B227"/>
    <mergeCell ref="A196:A197"/>
    <mergeCell ref="B196:B197"/>
    <mergeCell ref="A216:A217"/>
    <mergeCell ref="B216:B217"/>
    <mergeCell ref="A219:A220"/>
    <mergeCell ref="B219:B220"/>
    <mergeCell ref="A189:C189"/>
    <mergeCell ref="A192:A193"/>
    <mergeCell ref="B192:B193"/>
    <mergeCell ref="A194:A195"/>
    <mergeCell ref="B194:B195"/>
    <mergeCell ref="A178:A179"/>
    <mergeCell ref="B178:B179"/>
    <mergeCell ref="A157:A158"/>
    <mergeCell ref="B157:B158"/>
    <mergeCell ref="A159:A160"/>
    <mergeCell ref="B159:B160"/>
    <mergeCell ref="A166:A167"/>
    <mergeCell ref="B166:B167"/>
    <mergeCell ref="A168:A169"/>
    <mergeCell ref="A170:A171"/>
    <mergeCell ref="A173:A174"/>
    <mergeCell ref="A145:A146"/>
    <mergeCell ref="B145:B146"/>
    <mergeCell ref="A147:A148"/>
    <mergeCell ref="B147:B148"/>
    <mergeCell ref="A150:A152"/>
    <mergeCell ref="B150:B152"/>
    <mergeCell ref="A136:A137"/>
    <mergeCell ref="B136:B137"/>
    <mergeCell ref="A138:A139"/>
    <mergeCell ref="B138:B139"/>
    <mergeCell ref="A122:A124"/>
    <mergeCell ref="B122:B124"/>
    <mergeCell ref="A125:A127"/>
    <mergeCell ref="B125:B127"/>
    <mergeCell ref="A132:A133"/>
    <mergeCell ref="B132:B133"/>
    <mergeCell ref="A130:A131"/>
    <mergeCell ref="B130:B131"/>
    <mergeCell ref="B128:B129"/>
    <mergeCell ref="A128:A129"/>
    <mergeCell ref="A113:A115"/>
    <mergeCell ref="B113:B115"/>
    <mergeCell ref="A116:A118"/>
    <mergeCell ref="B116:B118"/>
    <mergeCell ref="A119:A121"/>
    <mergeCell ref="B119:B121"/>
    <mergeCell ref="A104:A106"/>
    <mergeCell ref="B104:B106"/>
    <mergeCell ref="A107:A109"/>
    <mergeCell ref="B107:B109"/>
    <mergeCell ref="A110:A112"/>
    <mergeCell ref="B110:B112"/>
    <mergeCell ref="A93:A94"/>
    <mergeCell ref="B93:B94"/>
    <mergeCell ref="A98:A99"/>
    <mergeCell ref="B98:B99"/>
    <mergeCell ref="A101:A102"/>
    <mergeCell ref="B101:B102"/>
    <mergeCell ref="A78:A81"/>
    <mergeCell ref="B78:B81"/>
    <mergeCell ref="A83:A84"/>
    <mergeCell ref="B83:B84"/>
    <mergeCell ref="A86:A87"/>
    <mergeCell ref="B86:B87"/>
    <mergeCell ref="A90:C90"/>
    <mergeCell ref="A9:C9"/>
    <mergeCell ref="A48:A49"/>
    <mergeCell ref="B48:B49"/>
    <mergeCell ref="A52:A53"/>
    <mergeCell ref="B52:B53"/>
    <mergeCell ref="A67:C67"/>
    <mergeCell ref="A70:A73"/>
    <mergeCell ref="B70:B73"/>
    <mergeCell ref="A74:A77"/>
    <mergeCell ref="B74:B77"/>
    <mergeCell ref="A54:A55"/>
    <mergeCell ref="A50:A51"/>
    <mergeCell ref="B50:B51"/>
    <mergeCell ref="A42:A43"/>
    <mergeCell ref="B42:B43"/>
    <mergeCell ref="A44:A45"/>
    <mergeCell ref="B44:B45"/>
    <mergeCell ref="A46:A47"/>
    <mergeCell ref="B46:B47"/>
    <mergeCell ref="B54:B55"/>
  </mergeCells>
  <hyperlinks>
    <hyperlink ref="C63" r:id="rId1" display="https://downloads.cms.gov/cmsgov/archived-downloads/SMDL/downloads/smd071701.pdf" xr:uid="{11B32376-008F-4348-B449-911BB87F992D}"/>
    <hyperlink ref="C64" r:id="rId2" display="https://www.cms.gov/outreach-and-education/american-indian-alaska-native/aian/downloads/cmstribalconsultationpolicy2015.pdf" xr:uid="{7325714A-66E0-4C83-89E6-EBD32000FD73}"/>
    <hyperlink ref="C93" r:id="rId3" display="https://regulations-pilot.cms.gov/42/440/Subpart-B/2024-02-08/" xr:uid="{197DCBFD-ECD5-4E94-80E4-03D5CAEDF133}"/>
    <hyperlink ref="C94" r:id="rId4" display="Comprehensive Guide, p. 61" xr:uid="{3865EBF6-1003-4F69-834B-B325BA2BEFDB}"/>
    <hyperlink ref="C106" r:id="rId5" display="Oregon SPA 19-0011" xr:uid="{13F00801-2612-4FF7-BA5B-1FBB71B14026}"/>
    <hyperlink ref="C43" r:id="rId6" xr:uid="{37EF05A7-114C-41BA-A08B-9478FEEE4AE9}"/>
    <hyperlink ref="C45" r:id="rId7" xr:uid="{2A2C5966-7E24-4DDA-88E5-8BEF205E08D3}"/>
    <hyperlink ref="C47" r:id="rId8" xr:uid="{8A1E30CC-C787-47A0-93DF-C04C09C62FD8}"/>
    <hyperlink ref="C49" r:id="rId9" xr:uid="{EB3D7602-84C2-46C6-B78F-F27E6F524393}"/>
    <hyperlink ref="C51" r:id="rId10" xr:uid="{CAA7704F-5D9E-4D23-AB01-C49FEE16B0CA}"/>
    <hyperlink ref="C53" r:id="rId11" xr:uid="{E2A2DF0C-E4A5-462C-8F1C-7582102F0E3D}"/>
    <hyperlink ref="C55" r:id="rId12" xr:uid="{96C721D7-1E20-48A2-9CE6-3E29C653A169}"/>
    <hyperlink ref="C42" r:id="rId13" display="42 C.F.R. § 447.205." xr:uid="{AA2128F3-C16A-4E13-8E43-6FEEBF6CAF8F}"/>
    <hyperlink ref="C44" r:id="rId14" display="42 C.F.R. § 447.205." xr:uid="{1BC3E3F3-805D-4334-ADF7-5099C9903B10}"/>
    <hyperlink ref="C46" r:id="rId15" display="42 C.F.R. § 447.205." xr:uid="{3954A48A-B86D-4E2D-8CEE-8483F267E363}"/>
    <hyperlink ref="C48" r:id="rId16" display="42 C.F.R. § 447.205." xr:uid="{11BA9215-F6DD-40D6-8E9E-BB670458A45F}"/>
    <hyperlink ref="C50" r:id="rId17" display="42 C.F.R. § 447.205." xr:uid="{D4B0D099-B2B7-4568-8FF4-5725476B24DB}"/>
    <hyperlink ref="C52" r:id="rId18" display="42 C.F.R. § 447.205." xr:uid="{869ED102-762D-467E-961F-3D584B39D883}"/>
    <hyperlink ref="C54" r:id="rId19" display="42 C.F.R. § 447.205." xr:uid="{FF832534-5176-4AEC-93CC-01E0FC5B9A1E}"/>
    <hyperlink ref="C152" r:id="rId20" xr:uid="{71D89543-A75C-4058-9EF2-C4F69F26C58F}"/>
    <hyperlink ref="C148" r:id="rId21" xr:uid="{986923D5-3058-4AEF-B765-8B80D3FDFF4F}"/>
    <hyperlink ref="C193" r:id="rId22" location="p-95.507(b)(6)" display="https://www.ecfr.gov/current/title-45/part-95/section-95.507 - p-95.507(b)(6)" xr:uid="{2C3AF3F5-F8D7-4751-8EAF-007F1050B030}"/>
    <hyperlink ref="C195" r:id="rId23" location="p-95.507(b)(6)" display="https://www.ecfr.gov/current/title-45/part-95/section-95.507 - p-95.507(b)(6)" xr:uid="{C6F09EF0-3F9F-4E1D-951D-D174B31DF366}"/>
    <hyperlink ref="C197" r:id="rId24" location="p-95.507(b)(6)" display="https://www.ecfr.gov/current/title-45/part-95/section-95.507 - p-95.507(b)(6)" xr:uid="{3127BBD1-07BA-4EFA-AB1A-F33F520A7602}"/>
    <hyperlink ref="C99" r:id="rId25" display="Nevada SPA 19-005" xr:uid="{94AA8FF4-B1BC-410F-99BA-280463AA794D}"/>
    <hyperlink ref="C95" r:id="rId26" display="Comprehensive Guide, p. 61" xr:uid="{7B68E463-C3A1-421D-9C5F-96EA823C5FB0}"/>
    <hyperlink ref="C98" r:id="rId27" display="Comprehensive Guide, p. 61" xr:uid="{7F3D6F73-A32D-4849-89DC-9827613C0904}"/>
    <hyperlink ref="C100" r:id="rId28" display="Comprehensive Guide, p. 61" xr:uid="{812771C1-D2E3-4101-BF5E-605CC0B3ECF9}"/>
    <hyperlink ref="C101" r:id="rId29" display="Comprehensive Guide, p. 61" xr:uid="{5440ED4F-F815-4192-A442-76B75BBDC9DC}"/>
    <hyperlink ref="C104" r:id="rId30" display="Comprehensive Guide, p. 61" xr:uid="{61F3C044-EF6C-4545-ACB6-D823002A9E40}"/>
    <hyperlink ref="C146" r:id="rId31" xr:uid="{7C94E513-A089-4BE3-B7BF-55A9DAE85EE9}"/>
    <hyperlink ref="C110" r:id="rId32" display="Comprehensive Guide, p. 61" xr:uid="{4BD0CED9-09AD-415D-9EEE-892FC34B4D64}"/>
    <hyperlink ref="C130" r:id="rId33" display="Comprehensive Guide, p. 61" xr:uid="{D149DC28-136F-4F62-829D-F4B03C8C0E90}"/>
    <hyperlink ref="C107" r:id="rId34" display="Comprehensive Guide, p. 61" xr:uid="{3D120576-9173-425B-8C4E-D054008C5FA6}"/>
    <hyperlink ref="C113" r:id="rId35" display="Comprehensive Guide, p. 61" xr:uid="{3FF434C1-F5C9-46E9-83A0-922804F8242E}"/>
    <hyperlink ref="C116" r:id="rId36" display="Comprehensive Guide, p. 61" xr:uid="{70385BB0-4D3A-46B3-9F5B-FB54E33184EC}"/>
    <hyperlink ref="C135" r:id="rId37" display="Comprehensive Guide, p. 61" xr:uid="{F90B6591-7600-4AD7-BB9D-9296131D9F62}"/>
    <hyperlink ref="C143" r:id="rId38" display="Comprehensive Guide, p. 61" xr:uid="{985FC1A5-8849-4AF5-96DE-DBCA3EE2FC25}"/>
    <hyperlink ref="C192" r:id="rId39" display="Comprehensive Guide, p. 61" xr:uid="{1726AB7A-EAE1-49C5-A156-61FE6EB178B8}"/>
    <hyperlink ref="C165" r:id="rId40" display="Comprehensive Guide" xr:uid="{0E46BCD8-651B-4411-8C38-ACC5D2473DFC}"/>
    <hyperlink ref="C170" r:id="rId41" display="Comprehensive Guide" xr:uid="{D4099F53-5522-4AAB-B59E-F76A2DB88CDA}"/>
    <hyperlink ref="C172" r:id="rId42" display="Comprehensive Guide" xr:uid="{A588F208-A846-4DA8-B836-9F42FFC82389}"/>
    <hyperlink ref="C173" r:id="rId43" display="Comprehensive Guide" xr:uid="{50F3BA42-4C06-43CC-8BF3-2CAB86966E55}"/>
    <hyperlink ref="C175" r:id="rId44" display="Comprehensive Guide" xr:uid="{3F0C9996-4C50-404B-92C9-27BCE76C4925}"/>
    <hyperlink ref="C176" r:id="rId45" display="Comprehensive Guide" xr:uid="{384B8000-D006-4D80-AB79-7A4A0F537B2E}"/>
    <hyperlink ref="C181" r:id="rId46" display="Comprehensive Guide" xr:uid="{63A40A3B-63AC-4CFF-B44B-A187BDD1C7DA}"/>
    <hyperlink ref="C179" r:id="rId47" xr:uid="{5AB711D2-0AB9-4D4F-B066-9BFE4EF7495F}"/>
    <hyperlink ref="C137" r:id="rId48" display="45 C.F.R.§ 75." xr:uid="{F2D76ED8-D2E9-4E9E-A206-6438D1D8E42F}"/>
    <hyperlink ref="C157" r:id="rId49" display="Comprehensive Guide, pages 98–103." xr:uid="{877F0701-3135-4853-83E6-BDBC50A45C7E}"/>
    <hyperlink ref="C166" r:id="rId50" xr:uid="{A2CC6AB0-E2B0-40ED-A6FE-F343AD0B8635}"/>
    <hyperlink ref="C169" r:id="rId51" xr:uid="{277DC401-4B9F-4906-BF5E-8B2105ABE858}"/>
    <hyperlink ref="C159" r:id="rId52" display="Comprehensive Guide, pages 98–103." xr:uid="{A3864F5E-58C3-4064-A942-FC8DB72D95BF}"/>
    <hyperlink ref="C171" r:id="rId53" location="p-433.51(c)" xr:uid="{A92CC523-E5C1-486B-9F3D-D3C35483DF21}"/>
    <hyperlink ref="C174" r:id="rId54" xr:uid="{53E1D357-2B48-42FD-ABD7-CE9DA7D3B50E}"/>
    <hyperlink ref="C215" r:id="rId55" location="p-433.139(f)(2)" xr:uid="{1701E0E6-33BB-44C8-AAD7-B07E6D2AAA87}"/>
    <hyperlink ref="C216" r:id="rId56" location="p-433.139(f)(3)" xr:uid="{1C50BBC6-2D6F-42F6-8014-C89DC9B83CC2}"/>
    <hyperlink ref="C220" r:id="rId57" location="p-433.138(g)(4)(i)" display="42 CFR § 433.138(g)(4)(i)" xr:uid="{6306D3B8-F3FE-4ED7-86D4-7F64E46F35E5}"/>
    <hyperlink ref="C222" r:id="rId58" location="p-433.138(g)(4)" display="42 CFR § 433.138(g)(4)" xr:uid="{6A9E29A9-D19C-4B6F-818C-669421E3907B}"/>
    <hyperlink ref="C225" r:id="rId59" location="p-433.139(b)(1)" display="42 CFR 433.139(b)(1)" xr:uid="{31AB868B-7109-45C9-A041-ECAAEEF9534A}"/>
    <hyperlink ref="C227" r:id="rId60" location="p-433.139(b)(1)" display="42 CFR 433.139(b)(1)" xr:uid="{9A2C6BC0-5BBF-4140-B793-9D83790E9640}"/>
    <hyperlink ref="C229" r:id="rId61" location="p-433.139(b)(1)" display="42 CFR 433.139(b)(1)" xr:uid="{647124DB-86FB-4A1F-979A-F7BE07B42870}"/>
    <hyperlink ref="C158" r:id="rId62" display="SMD #23-006 and Medicaid Transportation Coverage Guide, pages XX" xr:uid="{8FC90B30-8B08-48E4-9EC7-78D142CBC11C}"/>
    <hyperlink ref="C160" r:id="rId63" display="SMD #23-006 and Medicaid Transportation Coverage Guide, pages XX" xr:uid="{B1EE792C-A9BB-4E8B-8E02-87CD717A5E1F}"/>
    <hyperlink ref="C231" r:id="rId64" display="Comprehensive Guide, p. 61" xr:uid="{691B44C9-842E-48E7-906D-BBA4B6747F53}"/>
    <hyperlink ref="C73" r:id="rId65" display="Illinois SPA 21-0008" xr:uid="{3CF7F8A0-E09B-4EEB-B83A-FE214C0650D3}"/>
    <hyperlink ref="C217" r:id="rId66" display="Coordination of Benefits and Third Party Liability (COB/TPL) Handbook, page 34. " xr:uid="{6985E74D-C388-459D-A735-729DAB3C3047}"/>
    <hyperlink ref="C219" r:id="rId67" display="COB/TPL Handbook, page 28." xr:uid="{1BCAE107-C317-45A8-8DAB-0B3B44586199}"/>
    <hyperlink ref="C221" r:id="rId68" display="COB/TPL Handbook, page 28." xr:uid="{58A30450-5054-4339-9D70-51F3F48E9035}"/>
    <hyperlink ref="C70" r:id="rId69" display="CMS recommendations based on SSA § 1905(a) " xr:uid="{924CC4E5-A724-4C05-A9DC-ADF6B47DFD64}"/>
    <hyperlink ref="C72" r:id="rId70" display="CMS recommendations based on 42 C.F.R. Part 441, Subpart B" xr:uid="{612EA4FC-48F7-4486-85FD-3591C8E9A0EF}"/>
    <hyperlink ref="C71" r:id="rId71" location="440-2" display="CMS recommendations based on 42 C.F.R. Part 440, Subpart A" xr:uid="{1BE90AB6-22AE-424D-BBDB-4D01B6D65F6C}"/>
    <hyperlink ref="C224" r:id="rId72" display="COB/TPL Handbook, page 28." xr:uid="{57F608F3-7892-4F04-9512-CB7B169A5B25}"/>
    <hyperlink ref="C226" r:id="rId73" display="COB/TPL Handbook, page 28." xr:uid="{B06FA370-C34C-44DA-928B-0D661F2550B6}"/>
    <hyperlink ref="C76" r:id="rId74" display="CMS recommendations based on 42 C.F.R. Part 441, Subpart B" xr:uid="{5BD943C8-D09B-49A5-B079-0B957DF66193}"/>
    <hyperlink ref="C75" r:id="rId75" location="440-2" display="CMS recommendations based on 42 C.F.R. Part 440, Subpart A" xr:uid="{86564D19-0B26-4D08-B074-EF45DFA9FBC6}"/>
    <hyperlink ref="C80" r:id="rId76" display="CMS recommendations based on 42 C.F.R. Part 441, Subpart B" xr:uid="{71203BC6-B9C2-4BB4-A35B-76B9DD0EB733}"/>
    <hyperlink ref="C79" r:id="rId77" location="440-2" display="CMS recommendations based on 42 C.F.R. Part 440, Subpart A" xr:uid="{6783FD88-DF67-4EA2-A7B7-5775877CD6CE}"/>
    <hyperlink ref="C84" r:id="rId78" display="Virginia SPA 21-0017 " xr:uid="{89F5C326-F77F-4A00-8368-E2587A6C4E98}"/>
    <hyperlink ref="C83" r:id="rId79" display="Comprehensive Guide, p. 61" xr:uid="{996A9A87-9B90-4F94-A6A6-F03C38DFD7A0}"/>
    <hyperlink ref="C87" r:id="rId80" display="https://www.medicaid.gov/sites/default/files/2022-07/WY-22-0001.pdf" xr:uid="{2AE586FB-B7BB-4BA8-85F1-7302291EA209}"/>
    <hyperlink ref="C86" r:id="rId81" display="Comprehensive Guide, p. 61" xr:uid="{55CE9C3C-F054-4D56-9008-5D2233B5890B}"/>
    <hyperlink ref="C233" r:id="rId82" xr:uid="{0F31FA33-5A35-49AF-A87B-44A0A82D30D8}"/>
    <hyperlink ref="C232" r:id="rId83" display="Comprehensive Guide, p. 61" xr:uid="{E5539482-FB01-4B08-9DD8-F814F6DB6129}"/>
    <hyperlink ref="C119" r:id="rId84" display="Comprehensive Guide, p. 61" xr:uid="{42843FA0-B6AD-4095-A1A4-DC05C4757F6C}"/>
    <hyperlink ref="C122" r:id="rId85" display="Comprehensive Guide, p. 61" xr:uid="{59DB69D6-89AF-4707-B12A-59F402C63191}"/>
    <hyperlink ref="C125" r:id="rId86" display="Comprehensive Guide, p. 61" xr:uid="{159B4252-99FD-4B78-8645-363CEB3A79F1}"/>
    <hyperlink ref="C128" r:id="rId87" display="Comprehensive Guide, p. 61" xr:uid="{455B51CC-E079-4E9B-A4E5-12F6E2D3B6D3}"/>
    <hyperlink ref="C133" r:id="rId88" display="Comprehensive Guide, p. 61" xr:uid="{6B0E5B09-8FAB-42CF-B9CA-4D2BF610E0D6}"/>
    <hyperlink ref="C136" r:id="rId89" display="Comprehensive Guide, p. 61" xr:uid="{9C036ADC-D1DA-4179-89C2-B9AEF48FB6DC}"/>
    <hyperlink ref="C138" r:id="rId90" display="Comprehensive Guide, p. 61" xr:uid="{21417B43-FB31-4D33-AB07-5708BD992871}"/>
    <hyperlink ref="C140" r:id="rId91" display="Comprehensive Guide, p. 61" xr:uid="{690F046E-B74E-43C3-8D5B-8B1AEC97A9C0}"/>
    <hyperlink ref="C144" r:id="rId92" display="Comprehensive Guide, p. 61" xr:uid="{9371BA0E-6511-4D68-A831-CE008A0F009F}"/>
    <hyperlink ref="C145" r:id="rId93" display="Comprehensive Guide, p. 61" xr:uid="{8CA9A124-0DB3-4D9D-B54E-B6D51B613F6B}"/>
    <hyperlink ref="C147" r:id="rId94" display="Comprehensive Guide, p. 61" xr:uid="{B8645A86-1DB7-4E0D-89AB-FE97E227E4CC}"/>
    <hyperlink ref="C151" r:id="rId95" display="Comprehensive Guide, p. 61" xr:uid="{C3178BF8-9DF9-4265-8268-949A1B46E907}"/>
    <hyperlink ref="C194" r:id="rId96" display="Comprehensive Guide, p. 61" xr:uid="{9264DDBA-5112-4F2C-9C6E-B64189C8446F}"/>
    <hyperlink ref="C196" r:id="rId97" display="Comprehensive Guide, p. 61" xr:uid="{3025DD56-CCEE-4945-9CC0-9601BAFCD62F}"/>
    <hyperlink ref="C199" r:id="rId98" display="Comprehensive Guide, p. 61" xr:uid="{5E39A437-1CFD-4210-8324-A9DC1D26E669}"/>
    <hyperlink ref="C200" r:id="rId99" display="Comprehensive Guide, p. 61" xr:uid="{A266AC10-388B-409A-888F-CD6EEF3650C1}"/>
    <hyperlink ref="C201" r:id="rId100" display="Comprehensive Guide, p. 61" xr:uid="{77D9C6CA-CB0A-4EC2-A3EA-EC611108D2CC}"/>
    <hyperlink ref="C202" r:id="rId101" display="Comprehensive Guide, p. 61" xr:uid="{F063C690-A50F-44E2-8981-8268C5CB2A2D}"/>
    <hyperlink ref="C203" r:id="rId102" display="Comprehensive Guide, p. 61" xr:uid="{740DA46B-49C2-4BD4-9963-F3E4496F27CA}"/>
    <hyperlink ref="C204" r:id="rId103" display="Comprehensive Guide, p. 61" xr:uid="{3222C37D-679C-499D-A818-96B3F2ED2216}"/>
    <hyperlink ref="C205" r:id="rId104" display="Comprehensive Guide, p. 61" xr:uid="{EF17E66E-9698-43D1-9F55-580B95F21D05}"/>
    <hyperlink ref="C228" r:id="rId105" display="COB/TPL Handbook, page 28." xr:uid="{FB17B230-CC0C-4335-9B9E-0428F3C3D5BE}"/>
    <hyperlink ref="C96" r:id="rId106" location="p-75.508(d)" xr:uid="{9FD3CAAA-0FB7-47E2-893D-BD2FC2B2212E}"/>
    <hyperlink ref="C139" r:id="rId107" xr:uid="{94531C46-13BF-4995-9D0D-82283BBEB681}"/>
    <hyperlink ref="C141" r:id="rId108" display="45 C.F.R. § 75.414 and 5 C.F.R. Appendix IV to Part 75 (C)(2)" xr:uid="{BEA8CECD-F5E4-4B87-8461-F667F22D556D}"/>
    <hyperlink ref="C1" location="'Table of Contents'!A1" display="Table of Content" xr:uid="{78B6D549-AC36-4DE2-B78B-506236070C30}"/>
    <hyperlink ref="C2" location="References!A1" display="References" xr:uid="{65A35E39-DFFC-4770-AC8D-744463E84D9F}"/>
    <hyperlink ref="C74" r:id="rId109" display="CMS recommendations based on SSA § 1905(a) " xr:uid="{76650B2D-808E-4CA6-8200-4FE801AA1A32}"/>
    <hyperlink ref="C78" r:id="rId110" display="CMS recommendations based on SSA § 1905(a) " xr:uid="{DAFAABC8-94B5-44D3-BD66-EB3EEFC28EC2}"/>
    <hyperlink ref="C77" r:id="rId111" display="Illinois SPA 21-0008" xr:uid="{BA287553-E0EF-448F-8862-0D1375CBF294}"/>
    <hyperlink ref="C81" r:id="rId112" display="Illinois SPA 21-0008" xr:uid="{498AF46C-35A7-499F-BB42-017CE09FDDE0}"/>
    <hyperlink ref="C109" r:id="rId113" display="Oregon SPA 19-0011" xr:uid="{18E6E637-86C6-4009-BAB8-44293D5D2710}"/>
    <hyperlink ref="C112" r:id="rId114" display="Oregon SPA 19-0011" xr:uid="{85371336-B9C8-46CD-8770-D5D085431FBD}"/>
    <hyperlink ref="C115" r:id="rId115" display="Oregon SPA 19-0011" xr:uid="{C0CC9E63-A8A8-4689-895C-D42625CE89FC}"/>
    <hyperlink ref="C118" r:id="rId116" display="Oregon SPA 19-0011" xr:uid="{0451E738-158E-47E6-BBFB-3C9397AAABFC}"/>
    <hyperlink ref="C121" r:id="rId117" display="Oregon SPA 19-0011" xr:uid="{7136BB87-653C-404F-8914-9E7FEFCF8222}"/>
    <hyperlink ref="C124" r:id="rId118" display="Oregon SPA 19-0011" xr:uid="{A4B906BD-99D1-4D75-B3C3-4085420D470F}"/>
    <hyperlink ref="C127" r:id="rId119" display="Oregon SPA 19-0011" xr:uid="{E9F361C1-8BFD-40AD-B7DC-15377167758B}"/>
  </hyperlinks>
  <pageMargins left="0.25" right="0.25" top="0.75" bottom="0.75" header="0.3" footer="0.3"/>
  <pageSetup fitToWidth="0" fitToHeight="0" orientation="landscape" horizontalDpi="90" verticalDpi="90" r:id="rId120"/>
  <headerFooter>
    <oddFooter>&amp;R&amp;P</oddFooter>
  </headerFooter>
  <drawing r:id="rId12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55770-5EB9-4461-94E7-6B7D65D1A364}">
  <sheetPr codeName="Sheet33">
    <tabColor theme="9" tint="0.39997558519241921"/>
    <pageSetUpPr autoPageBreaks="0"/>
  </sheetPr>
  <dimension ref="A1:HA290"/>
  <sheetViews>
    <sheetView showGridLines="0" zoomScaleNormal="100" workbookViewId="0">
      <pane ySplit="6" topLeftCell="A17" activePane="bottomLeft" state="frozen"/>
      <selection activeCell="D122" sqref="D122"/>
      <selection pane="bottomLeft" activeCell="D122" sqref="D122"/>
    </sheetView>
    <sheetView workbookViewId="1"/>
  </sheetViews>
  <sheetFormatPr defaultColWidth="8.5703125" defaultRowHeight="15" x14ac:dyDescent="0.25"/>
  <cols>
    <col min="1" max="1" width="2.140625" style="1" customWidth="1"/>
    <col min="2" max="2" width="24.42578125" style="1" customWidth="1"/>
    <col min="3" max="3" width="152.85546875" style="1" customWidth="1"/>
    <col min="4" max="4" width="3.42578125" customWidth="1"/>
    <col min="5" max="5" width="9.140625" customWidth="1"/>
  </cols>
  <sheetData>
    <row r="1" spans="1:209" s="36" customFormat="1" x14ac:dyDescent="0.25"/>
    <row r="2" spans="1:209" s="36" customFormat="1" x14ac:dyDescent="0.25">
      <c r="C2" s="37" t="s">
        <v>824</v>
      </c>
    </row>
    <row r="3" spans="1:209" s="36" customFormat="1" x14ac:dyDescent="0.25">
      <c r="C3" s="37" t="s">
        <v>825</v>
      </c>
    </row>
    <row r="4" spans="1:209" s="36" customFormat="1" x14ac:dyDescent="0.25">
      <c r="C4" s="37" t="s">
        <v>826</v>
      </c>
    </row>
    <row r="5" spans="1:209" s="36" customFormat="1" ht="22.5" customHeight="1" x14ac:dyDescent="0.25">
      <c r="B5" s="38" t="s">
        <v>0</v>
      </c>
    </row>
    <row r="6" spans="1:209" s="57" customFormat="1" ht="3.75" customHeight="1" x14ac:dyDescent="0.25">
      <c r="A6" s="56"/>
      <c r="B6" s="56"/>
      <c r="C6" s="56"/>
      <c r="D6" s="56"/>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row>
    <row r="7" spans="1:209" x14ac:dyDescent="0.25">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row>
    <row r="8" spans="1:209" ht="26.25" customHeight="1" x14ac:dyDescent="0.25">
      <c r="A8"/>
      <c r="B8" s="84" t="s">
        <v>827</v>
      </c>
      <c r="C8" s="23"/>
    </row>
    <row r="9" spans="1:209" ht="48.75" customHeight="1" x14ac:dyDescent="0.25">
      <c r="A9"/>
      <c r="B9" s="296" t="s">
        <v>828</v>
      </c>
      <c r="C9" s="296"/>
    </row>
    <row r="10" spans="1:209" ht="21" customHeight="1" x14ac:dyDescent="0.25">
      <c r="A10"/>
      <c r="B10" s="34" t="s">
        <v>829</v>
      </c>
      <c r="C10" s="34"/>
    </row>
    <row r="11" spans="1:209" ht="67.5" customHeight="1" x14ac:dyDescent="0.25">
      <c r="A11"/>
      <c r="B11" s="296" t="s">
        <v>830</v>
      </c>
      <c r="C11" s="296"/>
    </row>
    <row r="12" spans="1:209" x14ac:dyDescent="0.25">
      <c r="A12"/>
      <c r="B12"/>
      <c r="C12"/>
    </row>
    <row r="13" spans="1:209" ht="20.25" x14ac:dyDescent="0.3">
      <c r="A13"/>
      <c r="B13" s="9" t="s">
        <v>831</v>
      </c>
      <c r="C13"/>
    </row>
    <row r="14" spans="1:209" ht="7.5" customHeight="1" x14ac:dyDescent="0.25">
      <c r="A14"/>
      <c r="B14"/>
      <c r="C14"/>
    </row>
    <row r="15" spans="1:209" x14ac:dyDescent="0.25">
      <c r="A15"/>
      <c r="B15" s="47" t="s">
        <v>171</v>
      </c>
      <c r="C15" s="39" t="s">
        <v>832</v>
      </c>
    </row>
    <row r="16" spans="1:209" ht="105" customHeight="1" x14ac:dyDescent="0.25">
      <c r="A16"/>
      <c r="B16" s="47" t="s">
        <v>173</v>
      </c>
      <c r="C16" s="39" t="s">
        <v>833</v>
      </c>
    </row>
    <row r="17" spans="1:3" ht="55.5" customHeight="1" x14ac:dyDescent="0.25">
      <c r="A17"/>
      <c r="B17" s="47" t="s">
        <v>174</v>
      </c>
      <c r="C17" s="39" t="s">
        <v>834</v>
      </c>
    </row>
    <row r="18" spans="1:3" ht="23.25" customHeight="1" x14ac:dyDescent="0.25">
      <c r="A18"/>
      <c r="B18" s="47" t="s">
        <v>176</v>
      </c>
      <c r="C18" s="39" t="s">
        <v>835</v>
      </c>
    </row>
    <row r="19" spans="1:3" ht="30" x14ac:dyDescent="0.25">
      <c r="A19"/>
      <c r="B19" s="47" t="s">
        <v>178</v>
      </c>
      <c r="C19" s="40" t="s">
        <v>836</v>
      </c>
    </row>
    <row r="20" spans="1:3" s="17" customFormat="1" ht="15" customHeight="1" x14ac:dyDescent="0.25">
      <c r="B20" s="451" t="s">
        <v>180</v>
      </c>
      <c r="C20" s="41" t="str">
        <f>HYPERLINK("https://www.ecfr.gov/current/title-45/subtitle-A/subchapter-A/part-75?toc=1","  • 45 C.F.R. Part 75 Uniform Administrative Requirements, Cost Principles, and Audit Requirements for HHS Awards).")</f>
        <v xml:space="preserve">  • 45 C.F.R. Part 75 Uniform Administrative Requirements, Cost Principles, and Audit Requirements for HHS Awards).</v>
      </c>
    </row>
    <row r="21" spans="1:3" s="17" customFormat="1" ht="15" customHeight="1" x14ac:dyDescent="0.25">
      <c r="B21" s="452"/>
      <c r="C21" s="42" t="str">
        <f>HYPERLINK("https://www.ecfr.gov/current/title-42/chapter-IV/subchapter-C/part-430","  • 42 C.F.R. Parts 430 (Grants To States For Medical Assistance Programs) and 447 (Payments for Services).")</f>
        <v xml:space="preserve">  • 42 C.F.R. Parts 430 (Grants To States For Medical Assistance Programs) and 447 (Payments for Services).</v>
      </c>
    </row>
    <row r="22" spans="1:3" s="34" customFormat="1" ht="54" customHeight="1" x14ac:dyDescent="0.25">
      <c r="B22" s="453"/>
      <c r="C22" s="43" t="s">
        <v>837</v>
      </c>
    </row>
    <row r="23" spans="1:3" ht="70.5" customHeight="1" x14ac:dyDescent="0.25">
      <c r="A23"/>
      <c r="B23" s="47" t="s">
        <v>838</v>
      </c>
      <c r="C23" s="44" t="s">
        <v>839</v>
      </c>
    </row>
    <row r="24" spans="1:3" ht="280.5" customHeight="1" x14ac:dyDescent="0.25">
      <c r="A24"/>
      <c r="B24" s="47" t="s">
        <v>185</v>
      </c>
      <c r="C24" s="45" t="s">
        <v>840</v>
      </c>
    </row>
    <row r="25" spans="1:3" x14ac:dyDescent="0.25">
      <c r="A25" s="10"/>
      <c r="B25" s="10"/>
      <c r="C25" s="10"/>
    </row>
    <row r="26" spans="1:3" ht="17.25" x14ac:dyDescent="0.3">
      <c r="A26"/>
      <c r="B26"/>
      <c r="C26" s="64" t="s">
        <v>841</v>
      </c>
    </row>
    <row r="27" spans="1:3" ht="2.25" customHeight="1" x14ac:dyDescent="0.25">
      <c r="A27"/>
      <c r="B27"/>
      <c r="C27" s="23"/>
    </row>
    <row r="28" spans="1:3" ht="29.25" customHeight="1" x14ac:dyDescent="0.25">
      <c r="A28"/>
      <c r="B28" s="65">
        <v>48</v>
      </c>
      <c r="C28" s="10" t="s">
        <v>842</v>
      </c>
    </row>
    <row r="29" spans="1:3" x14ac:dyDescent="0.25">
      <c r="A29"/>
      <c r="B29"/>
      <c r="C29"/>
    </row>
    <row r="30" spans="1:3" x14ac:dyDescent="0.25">
      <c r="A30"/>
      <c r="B30"/>
      <c r="C30"/>
    </row>
    <row r="31" spans="1:3" x14ac:dyDescent="0.25">
      <c r="A31"/>
      <c r="B31"/>
      <c r="C31"/>
    </row>
    <row r="32" spans="1:3" x14ac:dyDescent="0.25">
      <c r="A32"/>
      <c r="B32"/>
      <c r="C32"/>
    </row>
    <row r="33" spans="1:3" customFormat="1" x14ac:dyDescent="0.25"/>
    <row r="34" spans="1:3" customFormat="1" x14ac:dyDescent="0.25"/>
    <row r="35" spans="1:3" customFormat="1" x14ac:dyDescent="0.25"/>
    <row r="36" spans="1:3" customFormat="1" x14ac:dyDescent="0.25"/>
    <row r="37" spans="1:3" customFormat="1" x14ac:dyDescent="0.25"/>
    <row r="38" spans="1:3" customFormat="1" x14ac:dyDescent="0.25"/>
    <row r="39" spans="1:3" customFormat="1" x14ac:dyDescent="0.25"/>
    <row r="40" spans="1:3" customFormat="1" x14ac:dyDescent="0.25"/>
    <row r="41" spans="1:3" customFormat="1" x14ac:dyDescent="0.25"/>
    <row r="42" spans="1:3" customFormat="1" x14ac:dyDescent="0.25"/>
    <row r="43" spans="1:3" customFormat="1" x14ac:dyDescent="0.25"/>
    <row r="44" spans="1:3" customFormat="1" x14ac:dyDescent="0.25"/>
    <row r="45" spans="1:3" customFormat="1" x14ac:dyDescent="0.25"/>
    <row r="46" spans="1:3" customFormat="1" x14ac:dyDescent="0.25"/>
    <row r="47" spans="1:3" customFormat="1" x14ac:dyDescent="0.25"/>
    <row r="48" spans="1:3" x14ac:dyDescent="0.25">
      <c r="A48"/>
      <c r="C48"/>
    </row>
    <row r="49" spans="1:3" x14ac:dyDescent="0.25">
      <c r="A49"/>
      <c r="C49"/>
    </row>
    <row r="50" spans="1:3" x14ac:dyDescent="0.25">
      <c r="A50"/>
      <c r="C50"/>
    </row>
    <row r="51" spans="1:3" x14ac:dyDescent="0.25">
      <c r="A51"/>
      <c r="C51"/>
    </row>
    <row r="52" spans="1:3" x14ac:dyDescent="0.25">
      <c r="A52"/>
      <c r="C52"/>
    </row>
    <row r="53" spans="1:3" x14ac:dyDescent="0.25">
      <c r="A53"/>
      <c r="C53"/>
    </row>
    <row r="54" spans="1:3" x14ac:dyDescent="0.25">
      <c r="A54"/>
      <c r="C54"/>
    </row>
    <row r="55" spans="1:3" x14ac:dyDescent="0.25">
      <c r="A55"/>
      <c r="C55"/>
    </row>
    <row r="56" spans="1:3" x14ac:dyDescent="0.25">
      <c r="A56"/>
      <c r="C56"/>
    </row>
    <row r="57" spans="1:3" x14ac:dyDescent="0.25">
      <c r="A57"/>
      <c r="C57"/>
    </row>
    <row r="58" spans="1:3" x14ac:dyDescent="0.25">
      <c r="A58"/>
      <c r="C58"/>
    </row>
    <row r="59" spans="1:3" x14ac:dyDescent="0.25">
      <c r="A59"/>
      <c r="C59"/>
    </row>
    <row r="60" spans="1:3" x14ac:dyDescent="0.25">
      <c r="A60"/>
      <c r="C60"/>
    </row>
    <row r="61" spans="1:3" x14ac:dyDescent="0.25">
      <c r="A61"/>
      <c r="C61"/>
    </row>
    <row r="62" spans="1:3" x14ac:dyDescent="0.25">
      <c r="A62"/>
      <c r="C62"/>
    </row>
    <row r="63" spans="1:3" x14ac:dyDescent="0.25">
      <c r="A63"/>
      <c r="C63"/>
    </row>
    <row r="64" spans="1:3" x14ac:dyDescent="0.25">
      <c r="A64"/>
      <c r="C64"/>
    </row>
    <row r="65" spans="1:3" x14ac:dyDescent="0.25">
      <c r="A65"/>
      <c r="C65"/>
    </row>
    <row r="66" spans="1:3" x14ac:dyDescent="0.25">
      <c r="A66"/>
      <c r="C66"/>
    </row>
    <row r="67" spans="1:3" x14ac:dyDescent="0.25">
      <c r="A67"/>
      <c r="C67"/>
    </row>
    <row r="68" spans="1:3" x14ac:dyDescent="0.25">
      <c r="A68"/>
      <c r="C68"/>
    </row>
    <row r="69" spans="1:3" x14ac:dyDescent="0.25">
      <c r="A69"/>
      <c r="C69"/>
    </row>
    <row r="70" spans="1:3" x14ac:dyDescent="0.25">
      <c r="A70"/>
      <c r="C70"/>
    </row>
    <row r="71" spans="1:3" x14ac:dyDescent="0.25">
      <c r="A71"/>
      <c r="C71"/>
    </row>
    <row r="72" spans="1:3" x14ac:dyDescent="0.25">
      <c r="A72"/>
      <c r="C72"/>
    </row>
    <row r="73" spans="1:3" x14ac:dyDescent="0.25">
      <c r="A73"/>
      <c r="C73"/>
    </row>
    <row r="74" spans="1:3" x14ac:dyDescent="0.25">
      <c r="A74"/>
      <c r="C74"/>
    </row>
    <row r="75" spans="1:3" x14ac:dyDescent="0.25">
      <c r="A75"/>
      <c r="C75"/>
    </row>
    <row r="76" spans="1:3" x14ac:dyDescent="0.25">
      <c r="A76"/>
      <c r="C76"/>
    </row>
    <row r="77" spans="1:3" x14ac:dyDescent="0.25">
      <c r="A77"/>
      <c r="C77"/>
    </row>
    <row r="78" spans="1:3" x14ac:dyDescent="0.25">
      <c r="A78"/>
      <c r="C78"/>
    </row>
    <row r="79" spans="1:3" x14ac:dyDescent="0.25">
      <c r="A79"/>
      <c r="C79"/>
    </row>
    <row r="80" spans="1:3" x14ac:dyDescent="0.25">
      <c r="A80"/>
      <c r="C80"/>
    </row>
    <row r="81" spans="1:3" x14ac:dyDescent="0.25">
      <c r="A81"/>
      <c r="C81"/>
    </row>
    <row r="82" spans="1:3" x14ac:dyDescent="0.25">
      <c r="A82"/>
      <c r="C82"/>
    </row>
    <row r="83" spans="1:3" x14ac:dyDescent="0.25">
      <c r="A83"/>
      <c r="C83"/>
    </row>
    <row r="84" spans="1:3" x14ac:dyDescent="0.25">
      <c r="A84"/>
      <c r="C84"/>
    </row>
    <row r="85" spans="1:3" x14ac:dyDescent="0.25">
      <c r="A85"/>
      <c r="C85"/>
    </row>
    <row r="86" spans="1:3" x14ac:dyDescent="0.25">
      <c r="A86"/>
      <c r="C86"/>
    </row>
    <row r="87" spans="1:3" x14ac:dyDescent="0.25">
      <c r="A87"/>
      <c r="C87"/>
    </row>
    <row r="88" spans="1:3" x14ac:dyDescent="0.25">
      <c r="A88"/>
      <c r="C88"/>
    </row>
    <row r="89" spans="1:3" x14ac:dyDescent="0.25">
      <c r="A89"/>
      <c r="C89"/>
    </row>
    <row r="90" spans="1:3" x14ac:dyDescent="0.25">
      <c r="A90"/>
      <c r="C90"/>
    </row>
    <row r="91" spans="1:3" x14ac:dyDescent="0.25">
      <c r="A91"/>
      <c r="C91"/>
    </row>
    <row r="92" spans="1:3" x14ac:dyDescent="0.25">
      <c r="A92"/>
      <c r="C92"/>
    </row>
    <row r="93" spans="1:3" x14ac:dyDescent="0.25">
      <c r="A93"/>
      <c r="C93"/>
    </row>
    <row r="94" spans="1:3" x14ac:dyDescent="0.25">
      <c r="A94"/>
      <c r="C94"/>
    </row>
    <row r="95" spans="1:3" x14ac:dyDescent="0.25">
      <c r="A95"/>
      <c r="C95"/>
    </row>
    <row r="96" spans="1:3" x14ac:dyDescent="0.25">
      <c r="A96"/>
      <c r="C96"/>
    </row>
    <row r="97" spans="1:3" x14ac:dyDescent="0.25">
      <c r="A97"/>
      <c r="C97"/>
    </row>
    <row r="98" spans="1:3" x14ac:dyDescent="0.25">
      <c r="A98"/>
      <c r="C98"/>
    </row>
    <row r="99" spans="1:3" x14ac:dyDescent="0.25">
      <c r="A99"/>
      <c r="C99"/>
    </row>
    <row r="100" spans="1:3" x14ac:dyDescent="0.25">
      <c r="A100"/>
      <c r="C100"/>
    </row>
    <row r="101" spans="1:3" x14ac:dyDescent="0.25">
      <c r="A101"/>
      <c r="C101"/>
    </row>
    <row r="102" spans="1:3" x14ac:dyDescent="0.25">
      <c r="A102"/>
      <c r="C102"/>
    </row>
    <row r="103" spans="1:3" x14ac:dyDescent="0.25">
      <c r="A103"/>
      <c r="C103"/>
    </row>
    <row r="104" spans="1:3" x14ac:dyDescent="0.25">
      <c r="A104"/>
      <c r="C104"/>
    </row>
    <row r="105" spans="1:3" x14ac:dyDescent="0.25">
      <c r="A105"/>
      <c r="C105"/>
    </row>
    <row r="106" spans="1:3" x14ac:dyDescent="0.25">
      <c r="A106"/>
      <c r="C106"/>
    </row>
    <row r="107" spans="1:3" x14ac:dyDescent="0.25">
      <c r="A107"/>
      <c r="C107"/>
    </row>
    <row r="108" spans="1:3" x14ac:dyDescent="0.25">
      <c r="A108"/>
      <c r="C108"/>
    </row>
    <row r="109" spans="1:3" x14ac:dyDescent="0.25">
      <c r="A109"/>
      <c r="C109"/>
    </row>
    <row r="110" spans="1:3" x14ac:dyDescent="0.25">
      <c r="A110"/>
      <c r="C110"/>
    </row>
    <row r="111" spans="1:3" x14ac:dyDescent="0.25">
      <c r="A111"/>
      <c r="C111"/>
    </row>
    <row r="112" spans="1:3" x14ac:dyDescent="0.25">
      <c r="A112"/>
      <c r="C112"/>
    </row>
    <row r="113" spans="1:3" x14ac:dyDescent="0.25">
      <c r="A113"/>
      <c r="C113"/>
    </row>
    <row r="114" spans="1:3" x14ac:dyDescent="0.25">
      <c r="A114"/>
      <c r="C114"/>
    </row>
    <row r="115" spans="1:3" x14ac:dyDescent="0.25">
      <c r="A115"/>
      <c r="C115"/>
    </row>
    <row r="116" spans="1:3" x14ac:dyDescent="0.25">
      <c r="A116"/>
      <c r="C116"/>
    </row>
    <row r="117" spans="1:3" x14ac:dyDescent="0.25">
      <c r="A117"/>
      <c r="C117"/>
    </row>
    <row r="118" spans="1:3" x14ac:dyDescent="0.25">
      <c r="A118"/>
      <c r="C118"/>
    </row>
    <row r="119" spans="1:3" x14ac:dyDescent="0.25">
      <c r="A119"/>
      <c r="C119"/>
    </row>
    <row r="120" spans="1:3" x14ac:dyDescent="0.25">
      <c r="A120"/>
      <c r="C120"/>
    </row>
    <row r="121" spans="1:3" x14ac:dyDescent="0.25">
      <c r="A121"/>
      <c r="C121"/>
    </row>
    <row r="122" spans="1:3" x14ac:dyDescent="0.25">
      <c r="A122"/>
      <c r="C122"/>
    </row>
    <row r="123" spans="1:3" x14ac:dyDescent="0.25">
      <c r="A123"/>
      <c r="C123"/>
    </row>
    <row r="124" spans="1:3" x14ac:dyDescent="0.25">
      <c r="A124"/>
      <c r="C124"/>
    </row>
    <row r="125" spans="1:3" x14ac:dyDescent="0.25">
      <c r="A125"/>
      <c r="C125"/>
    </row>
    <row r="126" spans="1:3" x14ac:dyDescent="0.25">
      <c r="A126"/>
      <c r="C126"/>
    </row>
    <row r="127" spans="1:3" x14ac:dyDescent="0.25">
      <c r="A127"/>
      <c r="C127"/>
    </row>
    <row r="128" spans="1:3" x14ac:dyDescent="0.25">
      <c r="A128"/>
      <c r="C128"/>
    </row>
    <row r="129" spans="1:3" x14ac:dyDescent="0.25">
      <c r="A129"/>
      <c r="C129"/>
    </row>
    <row r="130" spans="1:3" x14ac:dyDescent="0.25">
      <c r="A130"/>
      <c r="C130"/>
    </row>
    <row r="131" spans="1:3" x14ac:dyDescent="0.25">
      <c r="A131"/>
      <c r="C131"/>
    </row>
    <row r="132" spans="1:3" x14ac:dyDescent="0.25">
      <c r="A132"/>
      <c r="C132"/>
    </row>
    <row r="133" spans="1:3" x14ac:dyDescent="0.25">
      <c r="A133"/>
      <c r="C133"/>
    </row>
    <row r="134" spans="1:3" x14ac:dyDescent="0.25">
      <c r="A134"/>
      <c r="C134"/>
    </row>
    <row r="135" spans="1:3" x14ac:dyDescent="0.25">
      <c r="A135"/>
      <c r="C135"/>
    </row>
    <row r="136" spans="1:3" x14ac:dyDescent="0.25">
      <c r="A136"/>
      <c r="C136"/>
    </row>
    <row r="137" spans="1:3" x14ac:dyDescent="0.25">
      <c r="A137"/>
      <c r="C137"/>
    </row>
    <row r="138" spans="1:3" x14ac:dyDescent="0.25">
      <c r="A138"/>
      <c r="C138"/>
    </row>
    <row r="139" spans="1:3" x14ac:dyDescent="0.25">
      <c r="A139"/>
      <c r="C139"/>
    </row>
    <row r="140" spans="1:3" x14ac:dyDescent="0.25">
      <c r="A140"/>
      <c r="C140"/>
    </row>
    <row r="141" spans="1:3" x14ac:dyDescent="0.25">
      <c r="A141"/>
      <c r="C141"/>
    </row>
    <row r="142" spans="1:3" x14ac:dyDescent="0.25">
      <c r="A142"/>
      <c r="C142"/>
    </row>
    <row r="143" spans="1:3" x14ac:dyDescent="0.25">
      <c r="A143"/>
      <c r="C143"/>
    </row>
    <row r="144" spans="1:3" x14ac:dyDescent="0.25">
      <c r="A144"/>
      <c r="C144"/>
    </row>
    <row r="145" spans="1:3" x14ac:dyDescent="0.25">
      <c r="A145"/>
      <c r="C145"/>
    </row>
    <row r="146" spans="1:3" x14ac:dyDescent="0.25">
      <c r="A146"/>
      <c r="C146"/>
    </row>
    <row r="147" spans="1:3" x14ac:dyDescent="0.25">
      <c r="A147"/>
      <c r="C147"/>
    </row>
    <row r="148" spans="1:3" x14ac:dyDescent="0.25">
      <c r="A148"/>
      <c r="C148"/>
    </row>
    <row r="149" spans="1:3" x14ac:dyDescent="0.25">
      <c r="A149"/>
      <c r="C149"/>
    </row>
    <row r="150" spans="1:3" x14ac:dyDescent="0.25">
      <c r="A150"/>
      <c r="C150"/>
    </row>
    <row r="151" spans="1:3" x14ac:dyDescent="0.25">
      <c r="A151"/>
      <c r="C151"/>
    </row>
    <row r="152" spans="1:3" x14ac:dyDescent="0.25">
      <c r="A152"/>
      <c r="C152"/>
    </row>
    <row r="153" spans="1:3" x14ac:dyDescent="0.25">
      <c r="A153"/>
      <c r="C153"/>
    </row>
    <row r="154" spans="1:3" x14ac:dyDescent="0.25">
      <c r="A154"/>
      <c r="C154"/>
    </row>
    <row r="155" spans="1:3" x14ac:dyDescent="0.25">
      <c r="A155"/>
      <c r="C155"/>
    </row>
    <row r="156" spans="1:3" x14ac:dyDescent="0.25">
      <c r="A156"/>
      <c r="C156"/>
    </row>
    <row r="157" spans="1:3" x14ac:dyDescent="0.25">
      <c r="A157"/>
      <c r="C157"/>
    </row>
    <row r="158" spans="1:3" x14ac:dyDescent="0.25">
      <c r="A158"/>
      <c r="C158"/>
    </row>
    <row r="159" spans="1:3" x14ac:dyDescent="0.25">
      <c r="A159"/>
      <c r="C159"/>
    </row>
    <row r="160" spans="1:3" x14ac:dyDescent="0.25">
      <c r="A160"/>
      <c r="C160"/>
    </row>
    <row r="161" spans="1:3" x14ac:dyDescent="0.25">
      <c r="A161"/>
      <c r="C161"/>
    </row>
    <row r="162" spans="1:3" x14ac:dyDescent="0.25">
      <c r="A162"/>
      <c r="C162"/>
    </row>
    <row r="163" spans="1:3" x14ac:dyDescent="0.25">
      <c r="A163"/>
      <c r="C163"/>
    </row>
    <row r="164" spans="1:3" x14ac:dyDescent="0.25">
      <c r="A164"/>
      <c r="C164"/>
    </row>
    <row r="165" spans="1:3" x14ac:dyDescent="0.25">
      <c r="A165"/>
      <c r="C165"/>
    </row>
    <row r="166" spans="1:3" x14ac:dyDescent="0.25">
      <c r="A166"/>
      <c r="C166"/>
    </row>
    <row r="167" spans="1:3" x14ac:dyDescent="0.25">
      <c r="A167"/>
      <c r="C167"/>
    </row>
    <row r="168" spans="1:3" x14ac:dyDescent="0.25">
      <c r="A168"/>
      <c r="C168"/>
    </row>
    <row r="169" spans="1:3" x14ac:dyDescent="0.25">
      <c r="A169"/>
      <c r="C169"/>
    </row>
    <row r="170" spans="1:3" x14ac:dyDescent="0.25">
      <c r="A170"/>
      <c r="C170"/>
    </row>
    <row r="171" spans="1:3" x14ac:dyDescent="0.25">
      <c r="A171"/>
      <c r="C171"/>
    </row>
    <row r="172" spans="1:3" x14ac:dyDescent="0.25">
      <c r="A172"/>
      <c r="C172"/>
    </row>
    <row r="173" spans="1:3" x14ac:dyDescent="0.25">
      <c r="A173"/>
      <c r="C173"/>
    </row>
    <row r="174" spans="1:3" x14ac:dyDescent="0.25">
      <c r="A174"/>
      <c r="C174"/>
    </row>
    <row r="175" spans="1:3" x14ac:dyDescent="0.25">
      <c r="A175"/>
      <c r="C175"/>
    </row>
    <row r="176" spans="1:3" x14ac:dyDescent="0.25">
      <c r="A176"/>
      <c r="C176"/>
    </row>
    <row r="177" spans="1:3" x14ac:dyDescent="0.25">
      <c r="A177"/>
      <c r="C177"/>
    </row>
    <row r="178" spans="1:3" x14ac:dyDescent="0.25">
      <c r="A178"/>
      <c r="C178"/>
    </row>
    <row r="179" spans="1:3" x14ac:dyDescent="0.25">
      <c r="A179"/>
      <c r="C179"/>
    </row>
    <row r="180" spans="1:3" x14ac:dyDescent="0.25">
      <c r="A180"/>
      <c r="C180"/>
    </row>
    <row r="181" spans="1:3" x14ac:dyDescent="0.25">
      <c r="A181"/>
      <c r="C181"/>
    </row>
    <row r="182" spans="1:3" x14ac:dyDescent="0.25">
      <c r="A182"/>
      <c r="C182"/>
    </row>
    <row r="183" spans="1:3" x14ac:dyDescent="0.25">
      <c r="A183"/>
      <c r="C183"/>
    </row>
    <row r="184" spans="1:3" x14ac:dyDescent="0.25">
      <c r="A184"/>
      <c r="C184"/>
    </row>
    <row r="185" spans="1:3" x14ac:dyDescent="0.25">
      <c r="A185"/>
      <c r="C185"/>
    </row>
    <row r="186" spans="1:3" x14ac:dyDescent="0.25">
      <c r="A186"/>
      <c r="C186"/>
    </row>
    <row r="187" spans="1:3" x14ac:dyDescent="0.25">
      <c r="A187"/>
      <c r="C187"/>
    </row>
    <row r="188" spans="1:3" x14ac:dyDescent="0.25">
      <c r="A188"/>
      <c r="C188"/>
    </row>
    <row r="189" spans="1:3" x14ac:dyDescent="0.25">
      <c r="C189"/>
    </row>
    <row r="190" spans="1:3" x14ac:dyDescent="0.25">
      <c r="C190"/>
    </row>
    <row r="191" spans="1:3" x14ac:dyDescent="0.25">
      <c r="C191"/>
    </row>
    <row r="192" spans="1: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row r="267" spans="3:3" x14ac:dyDescent="0.25">
      <c r="C267"/>
    </row>
    <row r="268" spans="3:3" x14ac:dyDescent="0.25">
      <c r="C268"/>
    </row>
    <row r="269" spans="3:3" x14ac:dyDescent="0.25">
      <c r="C269"/>
    </row>
    <row r="270" spans="3:3" x14ac:dyDescent="0.25">
      <c r="C270"/>
    </row>
    <row r="271" spans="3:3" x14ac:dyDescent="0.25">
      <c r="C271"/>
    </row>
    <row r="272" spans="3:3" x14ac:dyDescent="0.25">
      <c r="C272"/>
    </row>
    <row r="273" spans="3:3" x14ac:dyDescent="0.25">
      <c r="C273"/>
    </row>
    <row r="274" spans="3:3" x14ac:dyDescent="0.25">
      <c r="C274"/>
    </row>
    <row r="275" spans="3:3" x14ac:dyDescent="0.25">
      <c r="C275"/>
    </row>
    <row r="276" spans="3:3" x14ac:dyDescent="0.25">
      <c r="C276"/>
    </row>
    <row r="277" spans="3:3" x14ac:dyDescent="0.25">
      <c r="C277"/>
    </row>
    <row r="278" spans="3:3" x14ac:dyDescent="0.25">
      <c r="C278"/>
    </row>
    <row r="279" spans="3:3" x14ac:dyDescent="0.25">
      <c r="C279"/>
    </row>
    <row r="280" spans="3:3" x14ac:dyDescent="0.25">
      <c r="C280"/>
    </row>
    <row r="281" spans="3:3" x14ac:dyDescent="0.25">
      <c r="C281"/>
    </row>
    <row r="282" spans="3:3" x14ac:dyDescent="0.25">
      <c r="C282"/>
    </row>
    <row r="283" spans="3:3" x14ac:dyDescent="0.25">
      <c r="C283"/>
    </row>
    <row r="284" spans="3:3" x14ac:dyDescent="0.25">
      <c r="C284"/>
    </row>
    <row r="285" spans="3:3" x14ac:dyDescent="0.25">
      <c r="C285"/>
    </row>
    <row r="286" spans="3:3" x14ac:dyDescent="0.25">
      <c r="C286"/>
    </row>
    <row r="287" spans="3:3" x14ac:dyDescent="0.25">
      <c r="C287"/>
    </row>
    <row r="288" spans="3:3" x14ac:dyDescent="0.25">
      <c r="C288"/>
    </row>
    <row r="289" spans="3:3" x14ac:dyDescent="0.25">
      <c r="C289"/>
    </row>
    <row r="290" spans="3:3" x14ac:dyDescent="0.25">
      <c r="C290"/>
    </row>
  </sheetData>
  <sheetProtection formatRows="0"/>
  <mergeCells count="3">
    <mergeCell ref="B20:B22"/>
    <mergeCell ref="B9:C9"/>
    <mergeCell ref="B11:C11"/>
  </mergeCells>
  <phoneticPr fontId="9" type="noConversion"/>
  <hyperlinks>
    <hyperlink ref="C3" location="'5.2. Attachment 4.19-B'!A1" display="Table 5.2" xr:uid="{007F8DE5-4855-45E9-AD6F-238A1CC918A1}"/>
    <hyperlink ref="C4" location="'5.3. Attachment 4.19-B'!A1" display="Table 5.3" xr:uid="{0B1EFA45-5CF4-44C4-8D29-62A7234A144A}"/>
    <hyperlink ref="C2" location="'Table of Content'!A1" display="Table of Content" xr:uid="{3486EB34-3BD1-4167-85AD-F6CF1EEDC076}"/>
  </hyperlinks>
  <pageMargins left="0.25" right="0.25" top="0.75" bottom="0.75" header="0.3" footer="0.3"/>
  <pageSetup orientation="landscape" horizontalDpi="90" verticalDpi="90" r:id="rId1"/>
  <headerFooter>
    <oddFooter xml:space="preserve">&amp;L
</oddFooter>
  </headerFooter>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318A1-3F45-4A02-96A1-93DE39BEC383}">
  <sheetPr codeName="Sheet34">
    <tabColor theme="9" tint="0.39997558519241921"/>
    <pageSetUpPr autoPageBreaks="0"/>
  </sheetPr>
  <dimension ref="A1:DK58"/>
  <sheetViews>
    <sheetView showGridLines="0" zoomScaleNormal="100" workbookViewId="0">
      <pane ySplit="6" topLeftCell="A68" activePane="bottomLeft" state="frozen"/>
      <selection activeCell="D122" sqref="D122"/>
      <selection pane="bottomLeft" activeCell="D122" sqref="D122"/>
    </sheetView>
    <sheetView workbookViewId="1"/>
  </sheetViews>
  <sheetFormatPr defaultColWidth="8.5703125" defaultRowHeight="15" x14ac:dyDescent="0.25"/>
  <cols>
    <col min="1" max="1" width="2.140625" style="1" customWidth="1"/>
    <col min="2" max="2" width="5" style="1" customWidth="1"/>
    <col min="3" max="3" width="35.5703125" style="1" customWidth="1"/>
    <col min="4" max="4" width="71.42578125" style="1" customWidth="1"/>
    <col min="5" max="5" width="10.5703125" style="1" customWidth="1"/>
    <col min="6" max="6" width="54.42578125" style="1" customWidth="1"/>
    <col min="7" max="7" width="3.42578125" style="1" customWidth="1"/>
    <col min="8" max="16384" width="8.5703125" style="1"/>
  </cols>
  <sheetData>
    <row r="1" spans="1:115" s="36" customFormat="1" x14ac:dyDescent="0.25"/>
    <row r="2" spans="1:115" s="36" customFormat="1" ht="15" customHeight="1" x14ac:dyDescent="0.25">
      <c r="C2" s="48"/>
      <c r="D2" s="48"/>
      <c r="F2" s="37" t="s">
        <v>824</v>
      </c>
    </row>
    <row r="3" spans="1:115" s="36" customFormat="1" x14ac:dyDescent="0.25">
      <c r="F3" s="37" t="s">
        <v>843</v>
      </c>
    </row>
    <row r="4" spans="1:115" s="36" customFormat="1" x14ac:dyDescent="0.25">
      <c r="F4" s="37" t="s">
        <v>826</v>
      </c>
    </row>
    <row r="5" spans="1:115" s="36" customFormat="1" ht="22.5" customHeight="1" x14ac:dyDescent="0.25">
      <c r="B5" s="49" t="s">
        <v>0</v>
      </c>
    </row>
    <row r="6" spans="1:115" s="24" customFormat="1" ht="3.75" customHeight="1" x14ac:dyDescent="0.2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row>
    <row r="7" spans="1:115" ht="15" customHeight="1" thickBot="1" x14ac:dyDescent="0.3">
      <c r="B7" s="5"/>
      <c r="C7" s="5"/>
      <c r="D7" s="5"/>
      <c r="G7"/>
    </row>
    <row r="8" spans="1:115" ht="26.25" customHeight="1" thickTop="1" thickBot="1" x14ac:dyDescent="0.3">
      <c r="B8" s="85" t="s">
        <v>844</v>
      </c>
      <c r="C8" s="6"/>
      <c r="D8" s="6"/>
      <c r="E8" s="6"/>
      <c r="F8" s="6"/>
      <c r="G8"/>
    </row>
    <row r="9" spans="1:115" ht="52.5" customHeight="1" thickTop="1" x14ac:dyDescent="0.25">
      <c r="B9" s="454" t="s">
        <v>828</v>
      </c>
      <c r="C9" s="454"/>
      <c r="D9" s="454"/>
      <c r="E9" s="454"/>
      <c r="F9" s="454"/>
      <c r="G9"/>
    </row>
    <row r="10" spans="1:115" ht="15" customHeight="1" x14ac:dyDescent="0.25">
      <c r="B10" s="21" t="s">
        <v>829</v>
      </c>
      <c r="C10" s="21"/>
      <c r="D10" s="21"/>
      <c r="E10" s="21"/>
      <c r="F10" s="22"/>
      <c r="G10"/>
    </row>
    <row r="11" spans="1:115" ht="67.5" customHeight="1" x14ac:dyDescent="0.25">
      <c r="B11" s="292" t="s">
        <v>845</v>
      </c>
      <c r="C11" s="292"/>
      <c r="D11" s="292"/>
      <c r="E11" s="292"/>
      <c r="F11" s="292"/>
      <c r="G11"/>
    </row>
    <row r="12" spans="1:115" ht="15" customHeight="1" x14ac:dyDescent="0.25">
      <c r="B12" s="14"/>
      <c r="C12" s="14"/>
      <c r="D12" s="14"/>
      <c r="E12" s="14"/>
      <c r="F12" s="14"/>
      <c r="G12"/>
    </row>
    <row r="13" spans="1:115" ht="20.25" x14ac:dyDescent="0.3">
      <c r="B13" s="9" t="s">
        <v>846</v>
      </c>
      <c r="G13"/>
    </row>
    <row r="14" spans="1:115" ht="7.5" customHeight="1" x14ac:dyDescent="0.25">
      <c r="G14"/>
    </row>
    <row r="15" spans="1:115" ht="18.75" customHeight="1" x14ac:dyDescent="0.25">
      <c r="B15" s="13"/>
      <c r="C15" s="25" t="s">
        <v>284</v>
      </c>
      <c r="G15"/>
    </row>
    <row r="16" spans="1:115" x14ac:dyDescent="0.25">
      <c r="B16" s="4" t="s">
        <v>126</v>
      </c>
      <c r="C16" s="3" t="s">
        <v>188</v>
      </c>
      <c r="D16" s="3" t="s">
        <v>847</v>
      </c>
      <c r="E16" s="3" t="s">
        <v>190</v>
      </c>
      <c r="F16" s="3" t="s">
        <v>191</v>
      </c>
      <c r="G16"/>
    </row>
    <row r="17" spans="2:7" s="2" customFormat="1" ht="44.25" customHeight="1" x14ac:dyDescent="0.25">
      <c r="B17" s="27">
        <v>1.1000000000000001</v>
      </c>
      <c r="C17" s="39" t="s">
        <v>848</v>
      </c>
      <c r="D17" s="39" t="s">
        <v>849</v>
      </c>
      <c r="E17" s="70" t="s">
        <v>194</v>
      </c>
      <c r="F17" s="71" t="s">
        <v>850</v>
      </c>
      <c r="G17" s="10"/>
    </row>
    <row r="18" spans="2:7" s="2" customFormat="1" ht="63.75" customHeight="1" x14ac:dyDescent="0.25">
      <c r="B18" s="27">
        <v>1.2</v>
      </c>
      <c r="C18" s="39" t="s">
        <v>851</v>
      </c>
      <c r="D18" s="39" t="s">
        <v>852</v>
      </c>
      <c r="E18" s="70" t="s">
        <v>194</v>
      </c>
      <c r="F18" s="71"/>
      <c r="G18" s="10"/>
    </row>
    <row r="19" spans="2:7" s="2" customFormat="1" x14ac:dyDescent="0.25">
      <c r="B19" s="458" t="s">
        <v>853</v>
      </c>
      <c r="C19" s="458"/>
      <c r="D19" s="458"/>
      <c r="E19" s="458"/>
      <c r="F19" s="458"/>
      <c r="G19" s="10"/>
    </row>
    <row r="20" spans="2:7" s="2" customFormat="1" x14ac:dyDescent="0.25">
      <c r="G20" s="10"/>
    </row>
    <row r="21" spans="2:7" s="2" customFormat="1" ht="18" customHeight="1" x14ac:dyDescent="0.25">
      <c r="G21" s="10"/>
    </row>
    <row r="22" spans="2:7" s="2" customFormat="1" ht="15" customHeight="1" x14ac:dyDescent="0.25">
      <c r="B22" s="19" t="e" vm="1">
        <v>#VALUE!</v>
      </c>
      <c r="C22" s="16" t="s">
        <v>854</v>
      </c>
      <c r="D22" s="15"/>
      <c r="F22" s="15"/>
      <c r="G22" s="15"/>
    </row>
    <row r="23" spans="2:7" s="2" customFormat="1" x14ac:dyDescent="0.25">
      <c r="B23" s="4" t="s">
        <v>126</v>
      </c>
      <c r="C23" s="3" t="s">
        <v>188</v>
      </c>
      <c r="D23" s="3" t="s">
        <v>189</v>
      </c>
      <c r="E23" s="3" t="s">
        <v>190</v>
      </c>
      <c r="F23" s="3" t="s">
        <v>191</v>
      </c>
      <c r="G23" s="10"/>
    </row>
    <row r="24" spans="2:7" s="2" customFormat="1" ht="42" customHeight="1" x14ac:dyDescent="0.25">
      <c r="B24" s="28"/>
      <c r="C24" s="51" t="s">
        <v>855</v>
      </c>
      <c r="D24" s="51" t="s">
        <v>856</v>
      </c>
      <c r="E24" s="70" t="s">
        <v>194</v>
      </c>
      <c r="F24" s="71"/>
      <c r="G24" s="10"/>
    </row>
    <row r="25" spans="2:7" s="2" customFormat="1" ht="84.75" customHeight="1" x14ac:dyDescent="0.25">
      <c r="B25" s="27">
        <v>2.1</v>
      </c>
      <c r="C25" s="39" t="s">
        <v>857</v>
      </c>
      <c r="D25" s="39" t="s">
        <v>858</v>
      </c>
      <c r="E25" s="70" t="s">
        <v>194</v>
      </c>
      <c r="F25" s="71"/>
      <c r="G25" s="10"/>
    </row>
    <row r="26" spans="2:7" s="2" customFormat="1" ht="198.75" customHeight="1" x14ac:dyDescent="0.25">
      <c r="B26" s="28">
        <v>2.2000000000000002</v>
      </c>
      <c r="C26" s="51" t="s">
        <v>859</v>
      </c>
      <c r="D26" s="51" t="s">
        <v>860</v>
      </c>
      <c r="E26" s="70" t="s">
        <v>194</v>
      </c>
      <c r="F26" s="71"/>
      <c r="G26" s="10"/>
    </row>
    <row r="27" spans="2:7" s="2" customFormat="1" x14ac:dyDescent="0.25">
      <c r="G27" s="10"/>
    </row>
    <row r="28" spans="2:7" s="2" customFormat="1" x14ac:dyDescent="0.25">
      <c r="G28" s="10"/>
    </row>
    <row r="29" spans="2:7" s="2" customFormat="1" ht="15" customHeight="1" x14ac:dyDescent="0.25">
      <c r="B29" s="19" t="e" vm="1">
        <v>#VALUE!</v>
      </c>
      <c r="C29" s="16" t="s">
        <v>303</v>
      </c>
      <c r="D29" s="17"/>
      <c r="F29" s="17"/>
      <c r="G29" s="10"/>
    </row>
    <row r="30" spans="2:7" s="2" customFormat="1" x14ac:dyDescent="0.25">
      <c r="B30" s="4" t="s">
        <v>126</v>
      </c>
      <c r="C30" s="3" t="s">
        <v>188</v>
      </c>
      <c r="D30" s="3" t="s">
        <v>189</v>
      </c>
      <c r="E30" s="3" t="s">
        <v>190</v>
      </c>
      <c r="F30" s="3" t="s">
        <v>191</v>
      </c>
      <c r="G30" s="10"/>
    </row>
    <row r="31" spans="2:7" s="2" customFormat="1" ht="53.25" customHeight="1" x14ac:dyDescent="0.25">
      <c r="B31" s="27">
        <v>3.1</v>
      </c>
      <c r="C31" s="39" t="s">
        <v>297</v>
      </c>
      <c r="D31" s="39" t="s">
        <v>306</v>
      </c>
      <c r="E31" s="70" t="s">
        <v>194</v>
      </c>
      <c r="F31" s="71"/>
      <c r="G31" s="10"/>
    </row>
    <row r="32" spans="2:7" s="2" customFormat="1" ht="73.5" customHeight="1" x14ac:dyDescent="0.25">
      <c r="B32" s="26">
        <v>3.2</v>
      </c>
      <c r="C32" s="39" t="s">
        <v>861</v>
      </c>
      <c r="D32" s="39" t="s">
        <v>862</v>
      </c>
      <c r="E32" s="70" t="s">
        <v>194</v>
      </c>
      <c r="F32" s="71"/>
      <c r="G32" s="10"/>
    </row>
    <row r="33" spans="2:7" s="2" customFormat="1" ht="45" x14ac:dyDescent="0.25">
      <c r="B33" s="77" t="s">
        <v>309</v>
      </c>
      <c r="C33" s="39" t="s">
        <v>310</v>
      </c>
      <c r="D33" s="39" t="s">
        <v>311</v>
      </c>
      <c r="E33" s="70" t="s">
        <v>194</v>
      </c>
      <c r="F33" s="71"/>
      <c r="G33" s="10"/>
    </row>
    <row r="34" spans="2:7" s="2" customFormat="1" ht="165" x14ac:dyDescent="0.25">
      <c r="B34" s="77" t="s">
        <v>312</v>
      </c>
      <c r="C34" s="39" t="s">
        <v>863</v>
      </c>
      <c r="D34" s="39" t="s">
        <v>864</v>
      </c>
      <c r="E34" s="70" t="s">
        <v>194</v>
      </c>
      <c r="F34" s="71"/>
      <c r="G34" s="10"/>
    </row>
    <row r="35" spans="2:7" s="2" customFormat="1" ht="155.25" customHeight="1" x14ac:dyDescent="0.25">
      <c r="B35" s="77" t="s">
        <v>315</v>
      </c>
      <c r="C35" s="39" t="s">
        <v>865</v>
      </c>
      <c r="D35" s="39" t="s">
        <v>866</v>
      </c>
      <c r="E35" s="70" t="s">
        <v>194</v>
      </c>
      <c r="F35" s="71"/>
      <c r="G35" s="10"/>
    </row>
    <row r="36" spans="2:7" s="2" customFormat="1" ht="29.25" customHeight="1" x14ac:dyDescent="0.25">
      <c r="B36" s="77" t="s">
        <v>318</v>
      </c>
      <c r="C36" s="51" t="s">
        <v>319</v>
      </c>
      <c r="D36" s="51" t="s">
        <v>320</v>
      </c>
      <c r="E36" s="70" t="s">
        <v>194</v>
      </c>
      <c r="F36" s="71"/>
      <c r="G36" s="10"/>
    </row>
    <row r="37" spans="2:7" s="2" customFormat="1" ht="30" x14ac:dyDescent="0.25">
      <c r="B37" s="77" t="s">
        <v>321</v>
      </c>
      <c r="C37" s="39" t="s">
        <v>867</v>
      </c>
      <c r="D37" s="39"/>
      <c r="E37" s="70" t="s">
        <v>194</v>
      </c>
      <c r="F37" s="71"/>
      <c r="G37" s="10"/>
    </row>
    <row r="38" spans="2:7" s="2" customFormat="1" ht="250.5" customHeight="1" x14ac:dyDescent="0.25">
      <c r="B38" s="77" t="s">
        <v>323</v>
      </c>
      <c r="C38" s="40" t="s">
        <v>868</v>
      </c>
      <c r="D38" s="40" t="s">
        <v>869</v>
      </c>
      <c r="E38" s="70" t="s">
        <v>194</v>
      </c>
      <c r="F38" s="72"/>
      <c r="G38" s="10"/>
    </row>
    <row r="39" spans="2:7" s="2" customFormat="1" ht="67.5" customHeight="1" x14ac:dyDescent="0.25">
      <c r="B39" s="27">
        <v>3.3</v>
      </c>
      <c r="C39" s="39" t="s">
        <v>870</v>
      </c>
      <c r="D39" s="39" t="s">
        <v>327</v>
      </c>
      <c r="E39" s="70" t="s">
        <v>194</v>
      </c>
      <c r="F39" s="71"/>
      <c r="G39" s="10"/>
    </row>
    <row r="40" spans="2:7" s="2" customFormat="1" ht="57" customHeight="1" x14ac:dyDescent="0.25">
      <c r="B40" s="27">
        <v>3.4</v>
      </c>
      <c r="C40" s="39" t="s">
        <v>871</v>
      </c>
      <c r="D40" s="39"/>
      <c r="E40" s="70" t="s">
        <v>194</v>
      </c>
      <c r="F40" s="71"/>
      <c r="G40" s="10"/>
    </row>
    <row r="41" spans="2:7" s="2" customFormat="1" ht="72" customHeight="1" x14ac:dyDescent="0.25">
      <c r="B41" s="27">
        <v>3.5</v>
      </c>
      <c r="C41" s="39" t="s">
        <v>872</v>
      </c>
      <c r="D41" s="40"/>
      <c r="E41" s="70" t="s">
        <v>194</v>
      </c>
      <c r="F41" s="71"/>
      <c r="G41" s="10"/>
    </row>
    <row r="42" spans="2:7" s="2" customFormat="1" ht="111.75" customHeight="1" x14ac:dyDescent="0.25">
      <c r="B42" s="315">
        <v>3.6</v>
      </c>
      <c r="C42" s="324" t="s">
        <v>289</v>
      </c>
      <c r="D42" s="40" t="s">
        <v>873</v>
      </c>
      <c r="E42" s="455" t="s">
        <v>194</v>
      </c>
      <c r="F42" s="340" t="s">
        <v>874</v>
      </c>
      <c r="G42" s="10"/>
    </row>
    <row r="43" spans="2:7" s="2" customFormat="1" ht="15" customHeight="1" x14ac:dyDescent="0.25">
      <c r="B43" s="316"/>
      <c r="C43" s="383"/>
      <c r="D43" s="42" t="str">
        <f>HYPERLINK("https://www.ecfr.gov/current/title-42/chapter-IV/subchapter-C/part-431/subpart-C/section-431.107","1. 42 CFR 431.107 Required provider agreement")</f>
        <v>1. 42 CFR 431.107 Required provider agreement</v>
      </c>
      <c r="E43" s="456"/>
      <c r="F43" s="353"/>
      <c r="G43" s="10"/>
    </row>
    <row r="44" spans="2:7" s="2" customFormat="1" ht="15" customHeight="1" x14ac:dyDescent="0.25">
      <c r="B44" s="316"/>
      <c r="C44" s="383"/>
      <c r="D44" s="58" t="s">
        <v>875</v>
      </c>
      <c r="E44" s="456"/>
      <c r="F44" s="353"/>
      <c r="G44" s="10"/>
    </row>
    <row r="45" spans="2:7" s="2" customFormat="1" ht="31.5" customHeight="1" x14ac:dyDescent="0.25">
      <c r="B45" s="317"/>
      <c r="C45" s="369"/>
      <c r="D45" s="59" t="str">
        <f>HYPERLINK("https://www.ecfr.gov/current/title-45/subtitle-A/subchapter-A/part-75/subpart-D/subject-group-ECFR911e5e1a30bfbcb/section-75.302","3. 45 CFR 75.302 Financial management and standards for financial management systems")</f>
        <v>3. 45 CFR 75.302 Financial management and standards for financial management systems</v>
      </c>
      <c r="E45" s="457"/>
      <c r="F45" s="341"/>
      <c r="G45" s="10"/>
    </row>
    <row r="46" spans="2:7" s="2" customFormat="1" x14ac:dyDescent="0.25">
      <c r="B46" s="11"/>
      <c r="C46" s="12"/>
      <c r="D46" s="12"/>
      <c r="E46" s="12"/>
      <c r="F46" s="12"/>
      <c r="G46" s="10"/>
    </row>
    <row r="47" spans="2:7" s="2" customFormat="1" x14ac:dyDescent="0.25">
      <c r="B47" s="11"/>
      <c r="C47" s="12"/>
      <c r="D47" s="12"/>
      <c r="E47" s="12"/>
      <c r="F47" s="12"/>
      <c r="G47" s="10"/>
    </row>
    <row r="48" spans="2:7" s="2" customFormat="1" ht="15" customHeight="1" x14ac:dyDescent="0.25">
      <c r="B48" s="11" t="e" vm="1">
        <v>#VALUE!</v>
      </c>
      <c r="C48" s="18" t="s">
        <v>330</v>
      </c>
      <c r="G48" s="10"/>
    </row>
    <row r="49" spans="2:7" s="2" customFormat="1" x14ac:dyDescent="0.25">
      <c r="B49" s="4" t="s">
        <v>126</v>
      </c>
      <c r="C49" s="3" t="s">
        <v>188</v>
      </c>
      <c r="D49" s="3" t="s">
        <v>189</v>
      </c>
      <c r="E49" s="3" t="s">
        <v>190</v>
      </c>
      <c r="F49" s="3" t="s">
        <v>191</v>
      </c>
      <c r="G49" s="10"/>
    </row>
    <row r="50" spans="2:7" s="2" customFormat="1" ht="45.75" customHeight="1" x14ac:dyDescent="0.25">
      <c r="B50" s="27">
        <v>4.0999999999999996</v>
      </c>
      <c r="C50" s="39" t="s">
        <v>297</v>
      </c>
      <c r="D50" s="39" t="s">
        <v>876</v>
      </c>
      <c r="E50" s="70" t="s">
        <v>194</v>
      </c>
      <c r="F50" s="71"/>
      <c r="G50" s="10"/>
    </row>
    <row r="51" spans="2:7" s="2" customFormat="1" ht="33.75" customHeight="1" x14ac:dyDescent="0.25">
      <c r="B51" s="27">
        <v>4.2</v>
      </c>
      <c r="C51" s="60" t="s">
        <v>877</v>
      </c>
      <c r="D51" s="39" t="s">
        <v>878</v>
      </c>
      <c r="E51" s="70" t="s">
        <v>194</v>
      </c>
      <c r="F51" s="73"/>
      <c r="G51" s="10"/>
    </row>
    <row r="52" spans="2:7" s="2" customFormat="1" ht="189.75" customHeight="1" x14ac:dyDescent="0.25">
      <c r="B52" s="69" t="s">
        <v>336</v>
      </c>
      <c r="C52" s="39" t="s">
        <v>879</v>
      </c>
      <c r="D52" s="39" t="s">
        <v>880</v>
      </c>
      <c r="E52" s="70" t="s">
        <v>194</v>
      </c>
      <c r="F52" s="71"/>
      <c r="G52" s="10"/>
    </row>
    <row r="53" spans="2:7" s="2" customFormat="1" ht="233.25" customHeight="1" x14ac:dyDescent="0.25">
      <c r="B53" s="69" t="s">
        <v>339</v>
      </c>
      <c r="C53" s="39" t="s">
        <v>881</v>
      </c>
      <c r="D53" s="39" t="s">
        <v>882</v>
      </c>
      <c r="E53" s="70" t="s">
        <v>194</v>
      </c>
      <c r="F53" s="71"/>
      <c r="G53" s="10"/>
    </row>
    <row r="54" spans="2:7" s="2" customFormat="1" ht="202.5" customHeight="1" x14ac:dyDescent="0.25">
      <c r="B54" s="69" t="s">
        <v>341</v>
      </c>
      <c r="C54" s="39" t="s">
        <v>883</v>
      </c>
      <c r="D54" s="39" t="s">
        <v>884</v>
      </c>
      <c r="E54" s="70" t="s">
        <v>194</v>
      </c>
      <c r="F54" s="71"/>
    </row>
    <row r="55" spans="2:7" s="2" customFormat="1" ht="246" customHeight="1" x14ac:dyDescent="0.25">
      <c r="B55" s="69" t="s">
        <v>344</v>
      </c>
      <c r="C55" s="39" t="s">
        <v>885</v>
      </c>
      <c r="D55" s="39" t="s">
        <v>886</v>
      </c>
      <c r="E55" s="70" t="s">
        <v>194</v>
      </c>
      <c r="F55" s="71"/>
    </row>
    <row r="56" spans="2:7" s="2" customFormat="1" ht="192" customHeight="1" x14ac:dyDescent="0.25">
      <c r="B56" s="27">
        <v>4.3</v>
      </c>
      <c r="C56" s="39" t="s">
        <v>347</v>
      </c>
      <c r="D56" s="39" t="s">
        <v>887</v>
      </c>
      <c r="E56" s="70" t="s">
        <v>194</v>
      </c>
      <c r="F56" s="71"/>
    </row>
    <row r="57" spans="2:7" s="2" customFormat="1" ht="192" customHeight="1" x14ac:dyDescent="0.25">
      <c r="B57" s="27">
        <v>4.4000000000000004</v>
      </c>
      <c r="C57" s="39" t="s">
        <v>888</v>
      </c>
      <c r="D57" s="39" t="s">
        <v>889</v>
      </c>
      <c r="E57" s="70" t="s">
        <v>194</v>
      </c>
      <c r="F57" s="71"/>
    </row>
    <row r="58" spans="2:7" s="2" customFormat="1" ht="70.5" customHeight="1" x14ac:dyDescent="0.25">
      <c r="B58" s="27">
        <v>4.5</v>
      </c>
      <c r="C58" s="39" t="s">
        <v>890</v>
      </c>
      <c r="D58" s="39" t="s">
        <v>891</v>
      </c>
      <c r="E58" s="70" t="s">
        <v>194</v>
      </c>
      <c r="F58" s="71"/>
    </row>
  </sheetData>
  <sheetProtection formatRows="0"/>
  <dataConsolidate/>
  <mergeCells count="7">
    <mergeCell ref="B11:F11"/>
    <mergeCell ref="B9:F9"/>
    <mergeCell ref="C42:C45"/>
    <mergeCell ref="B42:B45"/>
    <mergeCell ref="E42:E45"/>
    <mergeCell ref="F42:F45"/>
    <mergeCell ref="B19:F19"/>
  </mergeCells>
  <dataValidations count="1">
    <dataValidation type="list" allowBlank="1" showInputMessage="1" showErrorMessage="1" sqref="E17:E18 E24:E26 E31:E42 E50:E58" xr:uid="{CB2945A7-E0AC-44DC-A779-448093C6BFBD}">
      <formula1>"-,Yes,No"</formula1>
    </dataValidation>
  </dataValidations>
  <hyperlinks>
    <hyperlink ref="F3" location="'5.1. Attachment 4.19-B'!A1" display="Table 5.1" xr:uid="{AFAC57DC-B8E0-4DB0-A156-55D16D878762}"/>
    <hyperlink ref="F4" location="'5.3. Attachment 4.19-B'!A1" display="Table 5.3" xr:uid="{BC4F504B-6B41-454D-8008-86E748A30228}"/>
    <hyperlink ref="F2" location="'Table of Content'!A1" display="Table of Content" xr:uid="{6128C44C-08AC-4750-8874-ED3C275A57DD}"/>
  </hyperlinks>
  <pageMargins left="0.25" right="0.25" top="0.75" bottom="0.75" header="0.3" footer="0.3"/>
  <pageSetup orientation="landscape" horizontalDpi="90" verticalDpi="90" r:id="rId1"/>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2F14F-B4D6-475E-88F3-9A7F46F6F191}">
  <sheetPr codeName="Sheet35">
    <tabColor theme="9" tint="0.39997558519241921"/>
    <pageSetUpPr autoPageBreaks="0"/>
  </sheetPr>
  <dimension ref="A1:IM17"/>
  <sheetViews>
    <sheetView showGridLines="0" zoomScaleNormal="100" zoomScaleSheetLayoutView="70" workbookViewId="0">
      <selection activeCell="D122" sqref="D122"/>
    </sheetView>
    <sheetView workbookViewId="1"/>
  </sheetViews>
  <sheetFormatPr defaultColWidth="8.5703125" defaultRowHeight="15" x14ac:dyDescent="0.25"/>
  <cols>
    <col min="1" max="1" width="2.140625" style="1" customWidth="1"/>
    <col min="2" max="2" width="5" style="1" customWidth="1"/>
    <col min="3" max="3" width="35.5703125" style="2" customWidth="1"/>
    <col min="4" max="4" width="71.42578125" style="1" customWidth="1"/>
    <col min="5" max="5" width="10.5703125" style="1" customWidth="1"/>
    <col min="6" max="6" width="54.42578125" style="1" customWidth="1"/>
    <col min="7" max="7" width="3.42578125" style="1" customWidth="1"/>
  </cols>
  <sheetData>
    <row r="1" spans="1:247" s="36" customFormat="1" x14ac:dyDescent="0.25">
      <c r="C1" s="50"/>
    </row>
    <row r="2" spans="1:247" s="36" customFormat="1" x14ac:dyDescent="0.25">
      <c r="C2" s="50"/>
      <c r="F2" s="37" t="s">
        <v>824</v>
      </c>
    </row>
    <row r="3" spans="1:247" s="36" customFormat="1" x14ac:dyDescent="0.25">
      <c r="C3" s="50"/>
      <c r="F3" s="37" t="s">
        <v>843</v>
      </c>
    </row>
    <row r="4" spans="1:247" s="36" customFormat="1" x14ac:dyDescent="0.25">
      <c r="C4" s="50"/>
      <c r="F4" s="37" t="s">
        <v>825</v>
      </c>
    </row>
    <row r="5" spans="1:247" s="36" customFormat="1" ht="22.5" customHeight="1" x14ac:dyDescent="0.25">
      <c r="B5" s="49" t="s">
        <v>892</v>
      </c>
      <c r="C5" s="50"/>
    </row>
    <row r="6" spans="1:247" s="57" customFormat="1" ht="3.75" customHeight="1" x14ac:dyDescent="0.25">
      <c r="A6" s="55"/>
      <c r="B6" s="55"/>
      <c r="C6" s="55"/>
      <c r="D6" s="55"/>
      <c r="E6" s="55"/>
      <c r="F6" s="55"/>
      <c r="G6" s="55"/>
    </row>
    <row r="7" spans="1:247" ht="15" customHeight="1" thickBot="1" x14ac:dyDescent="0.3">
      <c r="C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row>
    <row r="8" spans="1:247" ht="26.25" customHeight="1" thickTop="1" x14ac:dyDescent="0.25">
      <c r="B8" s="29" t="s">
        <v>844</v>
      </c>
      <c r="C8" s="32"/>
      <c r="D8" s="30"/>
      <c r="E8" s="30"/>
      <c r="F8" s="30"/>
    </row>
    <row r="9" spans="1:247" ht="52.5" customHeight="1" x14ac:dyDescent="0.25">
      <c r="B9" s="292" t="s">
        <v>828</v>
      </c>
      <c r="C9" s="292"/>
      <c r="D9" s="292"/>
      <c r="E9" s="292"/>
      <c r="F9" s="292"/>
    </row>
    <row r="10" spans="1:247" x14ac:dyDescent="0.25">
      <c r="B10" s="459" t="s">
        <v>829</v>
      </c>
      <c r="C10" s="459"/>
      <c r="D10" s="459"/>
      <c r="E10" s="459"/>
      <c r="F10" s="459"/>
    </row>
    <row r="11" spans="1:247" ht="67.5" customHeight="1" x14ac:dyDescent="0.25">
      <c r="B11" s="460" t="s">
        <v>893</v>
      </c>
      <c r="C11" s="460"/>
      <c r="D11" s="460"/>
      <c r="E11" s="460"/>
      <c r="F11" s="460"/>
    </row>
    <row r="13" spans="1:247" ht="22.5" customHeight="1" x14ac:dyDescent="0.3">
      <c r="B13" s="9" t="s">
        <v>894</v>
      </c>
    </row>
    <row r="14" spans="1:247" ht="3.75" customHeight="1" x14ac:dyDescent="0.25"/>
    <row r="15" spans="1:247" x14ac:dyDescent="0.25">
      <c r="B15" s="4" t="s">
        <v>126</v>
      </c>
      <c r="C15" s="3" t="s">
        <v>188</v>
      </c>
      <c r="D15" s="3" t="s">
        <v>189</v>
      </c>
      <c r="E15" s="3" t="s">
        <v>190</v>
      </c>
      <c r="F15" s="3" t="s">
        <v>191</v>
      </c>
    </row>
    <row r="16" spans="1:247" ht="147.75" customHeight="1" x14ac:dyDescent="0.25">
      <c r="B16" s="33">
        <v>1</v>
      </c>
      <c r="C16" s="39" t="s">
        <v>895</v>
      </c>
      <c r="D16" s="39" t="s">
        <v>896</v>
      </c>
      <c r="E16" s="74" t="s">
        <v>194</v>
      </c>
      <c r="F16" s="75" t="s">
        <v>897</v>
      </c>
    </row>
    <row r="17" spans="2:6" ht="116.25" customHeight="1" x14ac:dyDescent="0.25">
      <c r="B17" s="33">
        <v>2</v>
      </c>
      <c r="C17" s="39" t="s">
        <v>898</v>
      </c>
      <c r="D17" s="39" t="s">
        <v>899</v>
      </c>
      <c r="E17" s="74" t="s">
        <v>194</v>
      </c>
      <c r="F17" s="75" t="s">
        <v>900</v>
      </c>
    </row>
  </sheetData>
  <sheetProtection formatRows="0"/>
  <mergeCells count="3">
    <mergeCell ref="B9:F9"/>
    <mergeCell ref="B10:F10"/>
    <mergeCell ref="B11:F11"/>
  </mergeCells>
  <dataValidations count="1">
    <dataValidation type="list" allowBlank="1" showInputMessage="1" showErrorMessage="1" sqref="E16:E17" xr:uid="{31783536-729A-485B-876F-B59AD404445B}">
      <formula1>"-,Yes,No"</formula1>
    </dataValidation>
  </dataValidations>
  <hyperlinks>
    <hyperlink ref="F3" location="'5.1. Attachment 4.19-B'!A1" display="Table 5.1" xr:uid="{A34A4ACE-9B40-45FA-A0D2-80D3B0801DF3}"/>
    <hyperlink ref="F4" location="'5.2. Attachment 4.19-B'!A1" display="Table 5.2" xr:uid="{7E6066E5-C711-437D-B8E2-342C3D3A419F}"/>
    <hyperlink ref="F2" location="'Table of Content'!A1" display="Table of Content" xr:uid="{6CFBA2F7-9B84-4B05-AD92-432548E1140B}"/>
  </hyperlinks>
  <pageMargins left="0.25" right="0.25" top="0.75" bottom="0.75" header="0.3" footer="0.3"/>
  <pageSetup orientation="landscape" horizontalDpi="90" verticalDpi="90" r:id="rId1"/>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12693-5A72-4845-BF5A-5B76EC41CBF9}">
  <sheetPr codeName="Sheet36">
    <tabColor theme="1"/>
  </sheetPr>
  <dimension ref="A1:BP124"/>
  <sheetViews>
    <sheetView showGridLines="0" showRuler="0" view="pageLayout" topLeftCell="A50" zoomScaleNormal="100" zoomScaleSheetLayoutView="70" workbookViewId="0">
      <selection activeCell="D122" sqref="D122"/>
    </sheetView>
    <sheetView workbookViewId="1"/>
  </sheetViews>
  <sheetFormatPr defaultColWidth="8.5703125" defaultRowHeight="15" x14ac:dyDescent="0.25"/>
  <cols>
    <col min="1" max="1" width="2" style="1" customWidth="1"/>
    <col min="2" max="2" width="5.140625" style="1" customWidth="1"/>
    <col min="3" max="3" width="19.140625" style="2" customWidth="1"/>
    <col min="4" max="4" width="58" style="1" customWidth="1"/>
    <col min="5" max="5" width="9.140625" style="1" customWidth="1"/>
    <col min="6" max="6" width="38.42578125" style="1" customWidth="1"/>
    <col min="7" max="7" width="2" style="1" customWidth="1"/>
    <col min="8" max="67" width="8.5703125" style="8"/>
    <col min="69" max="16384" width="8.5703125" style="1"/>
  </cols>
  <sheetData>
    <row r="1" spans="1:6" x14ac:dyDescent="0.25">
      <c r="A1"/>
      <c r="B1"/>
      <c r="C1" s="10"/>
      <c r="D1"/>
      <c r="E1"/>
      <c r="F1" s="46" t="s">
        <v>824</v>
      </c>
    </row>
    <row r="2" spans="1:6" x14ac:dyDescent="0.25">
      <c r="A2"/>
      <c r="B2"/>
      <c r="C2" s="10"/>
      <c r="D2"/>
      <c r="E2"/>
      <c r="F2" s="46" t="s">
        <v>843</v>
      </c>
    </row>
    <row r="3" spans="1:6" x14ac:dyDescent="0.25">
      <c r="A3"/>
      <c r="B3"/>
      <c r="C3" s="10"/>
      <c r="D3"/>
      <c r="E3"/>
      <c r="F3" s="46" t="s">
        <v>825</v>
      </c>
    </row>
    <row r="4" spans="1:6" x14ac:dyDescent="0.25">
      <c r="A4"/>
      <c r="B4"/>
      <c r="C4" s="10"/>
      <c r="D4"/>
      <c r="E4"/>
      <c r="F4" s="46" t="s">
        <v>826</v>
      </c>
    </row>
    <row r="5" spans="1:6" ht="23.25" x14ac:dyDescent="0.25">
      <c r="A5"/>
      <c r="B5" s="31" t="s">
        <v>0</v>
      </c>
      <c r="C5" s="10"/>
      <c r="D5"/>
      <c r="E5"/>
    </row>
    <row r="6" spans="1:6" ht="3.75" customHeight="1" x14ac:dyDescent="0.25">
      <c r="A6" s="23"/>
      <c r="B6" s="23"/>
      <c r="C6" s="23"/>
      <c r="D6" s="23"/>
      <c r="E6" s="23"/>
      <c r="F6" s="23"/>
    </row>
    <row r="7" spans="1:6" x14ac:dyDescent="0.25">
      <c r="C7" s="1"/>
    </row>
    <row r="8" spans="1:6" ht="20.25" x14ac:dyDescent="0.25">
      <c r="B8" s="84" t="s">
        <v>901</v>
      </c>
      <c r="C8" s="61"/>
      <c r="D8" s="23"/>
      <c r="E8" s="23"/>
      <c r="F8" s="23"/>
    </row>
    <row r="9" spans="1:6" ht="132.75" customHeight="1" x14ac:dyDescent="0.25">
      <c r="B9" s="394" t="s">
        <v>902</v>
      </c>
      <c r="C9" s="394"/>
      <c r="D9" s="394"/>
      <c r="E9" s="394"/>
      <c r="F9" s="394"/>
    </row>
    <row r="10" spans="1:6" ht="6.75" customHeight="1" x14ac:dyDescent="0.25">
      <c r="B10" s="179"/>
      <c r="C10" s="179"/>
      <c r="D10" s="179"/>
      <c r="E10" s="179"/>
      <c r="F10" s="179"/>
    </row>
    <row r="11" spans="1:6" ht="15.75" customHeight="1" x14ac:dyDescent="0.25">
      <c r="B11" s="179"/>
      <c r="C11" s="63" t="s">
        <v>686</v>
      </c>
      <c r="D11" s="179"/>
      <c r="E11" s="179"/>
      <c r="F11" s="179"/>
    </row>
    <row r="12" spans="1:6" x14ac:dyDescent="0.25">
      <c r="B12" s="2"/>
      <c r="C12" s="68" t="s">
        <v>733</v>
      </c>
      <c r="D12" s="2"/>
      <c r="E12" s="2"/>
      <c r="F12" s="2"/>
    </row>
    <row r="27" spans="1:68" x14ac:dyDescent="0.25">
      <c r="A27"/>
      <c r="B27"/>
      <c r="C27" s="10"/>
      <c r="D27"/>
      <c r="E27"/>
      <c r="F27" s="46"/>
      <c r="G27"/>
    </row>
    <row r="28" spans="1:68" x14ac:dyDescent="0.25">
      <c r="A28"/>
      <c r="B28"/>
      <c r="C28" s="10"/>
      <c r="D28"/>
      <c r="E28"/>
      <c r="F28" s="46"/>
      <c r="G28"/>
    </row>
    <row r="29" spans="1:68" x14ac:dyDescent="0.25">
      <c r="B29"/>
      <c r="C29" s="10"/>
      <c r="D29"/>
      <c r="E29"/>
      <c r="F29" s="46"/>
    </row>
    <row r="30" spans="1:68" x14ac:dyDescent="0.25">
      <c r="B30"/>
      <c r="C30" s="10"/>
      <c r="D30"/>
      <c r="E30"/>
      <c r="F30" s="46"/>
    </row>
    <row r="31" spans="1:68" ht="22.5" customHeight="1" x14ac:dyDescent="0.25">
      <c r="B31" s="31" t="s">
        <v>0</v>
      </c>
      <c r="C31" s="10"/>
      <c r="D31"/>
      <c r="E31"/>
    </row>
    <row r="32" spans="1:68" s="24" customFormat="1" ht="3.75" customHeight="1" x14ac:dyDescent="0.25">
      <c r="A32" s="23"/>
      <c r="B32" s="23"/>
      <c r="C32" s="23"/>
      <c r="D32" s="23"/>
      <c r="E32" s="23"/>
      <c r="F32" s="23"/>
      <c r="G32" s="23"/>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62"/>
    </row>
    <row r="33" spans="1:68" ht="10.5" customHeight="1" x14ac:dyDescent="0.25">
      <c r="C33" s="1"/>
    </row>
    <row r="34" spans="1:68" ht="20.25" x14ac:dyDescent="0.25">
      <c r="B34" s="84" t="s">
        <v>844</v>
      </c>
      <c r="C34" s="61"/>
      <c r="D34" s="23"/>
      <c r="E34" s="23"/>
      <c r="F34" s="23"/>
    </row>
    <row r="35" spans="1:68" ht="60.75" customHeight="1" x14ac:dyDescent="0.25">
      <c r="B35" s="399" t="s">
        <v>828</v>
      </c>
      <c r="C35" s="399"/>
      <c r="D35" s="399"/>
      <c r="E35" s="399"/>
      <c r="F35" s="399"/>
    </row>
    <row r="36" spans="1:68" ht="15" customHeight="1" x14ac:dyDescent="0.25">
      <c r="B36" s="459" t="s">
        <v>829</v>
      </c>
      <c r="C36" s="459"/>
      <c r="D36" s="459"/>
      <c r="E36" s="459"/>
      <c r="F36" s="459"/>
    </row>
    <row r="37" spans="1:68" s="8" customFormat="1" ht="82.5" customHeight="1" x14ac:dyDescent="0.25">
      <c r="A37" s="1"/>
      <c r="B37" s="460" t="s">
        <v>893</v>
      </c>
      <c r="C37" s="460"/>
      <c r="D37" s="460"/>
      <c r="E37" s="460"/>
      <c r="F37" s="460"/>
      <c r="G37" s="1"/>
      <c r="BP37"/>
    </row>
    <row r="38" spans="1:68" s="8" customFormat="1" ht="15" customHeight="1" x14ac:dyDescent="0.25">
      <c r="A38" s="1"/>
      <c r="B38" s="20"/>
      <c r="C38" s="20"/>
      <c r="D38" s="20"/>
      <c r="E38" s="20"/>
      <c r="F38" s="20"/>
      <c r="G38" s="1"/>
      <c r="BP38"/>
    </row>
    <row r="39" spans="1:68" s="8" customFormat="1" ht="18.75" customHeight="1" x14ac:dyDescent="0.3">
      <c r="A39" s="1"/>
      <c r="B39" s="9" t="s">
        <v>903</v>
      </c>
      <c r="C39"/>
      <c r="D39" s="20"/>
      <c r="E39" s="20"/>
      <c r="F39" s="20"/>
      <c r="G39" s="1"/>
      <c r="BP39"/>
    </row>
    <row r="40" spans="1:68" s="8" customFormat="1" ht="3.75" customHeight="1" x14ac:dyDescent="0.25">
      <c r="A40" s="1"/>
      <c r="B40"/>
      <c r="C40"/>
      <c r="D40" s="20"/>
      <c r="E40" s="20"/>
      <c r="F40" s="20"/>
      <c r="G40" s="1"/>
      <c r="BP40"/>
    </row>
    <row r="41" spans="1:68" s="8" customFormat="1" ht="36.75" customHeight="1" x14ac:dyDescent="0.25">
      <c r="A41" s="1"/>
      <c r="B41" s="407" t="s">
        <v>171</v>
      </c>
      <c r="C41" s="407"/>
      <c r="D41" s="391" t="s">
        <v>832</v>
      </c>
      <c r="E41" s="391"/>
      <c r="F41" s="391"/>
      <c r="G41" s="1"/>
      <c r="BP41"/>
    </row>
    <row r="42" spans="1:68" s="8" customFormat="1" ht="128.25" customHeight="1" x14ac:dyDescent="0.25">
      <c r="A42" s="1"/>
      <c r="B42" s="407" t="s">
        <v>173</v>
      </c>
      <c r="C42" s="407"/>
      <c r="D42" s="391" t="s">
        <v>833</v>
      </c>
      <c r="E42" s="391"/>
      <c r="F42" s="391"/>
      <c r="G42" s="1"/>
      <c r="BP42"/>
    </row>
    <row r="43" spans="1:68" s="8" customFormat="1" ht="57" customHeight="1" x14ac:dyDescent="0.25">
      <c r="A43" s="1"/>
      <c r="B43" s="407" t="s">
        <v>174</v>
      </c>
      <c r="C43" s="407"/>
      <c r="D43" s="391" t="s">
        <v>834</v>
      </c>
      <c r="E43" s="391"/>
      <c r="F43" s="391"/>
      <c r="G43" s="1"/>
      <c r="BP43"/>
    </row>
    <row r="44" spans="1:68" s="8" customFormat="1" ht="28.5" customHeight="1" x14ac:dyDescent="0.25">
      <c r="A44" s="1"/>
      <c r="B44" s="407" t="s">
        <v>176</v>
      </c>
      <c r="C44" s="407"/>
      <c r="D44" s="391" t="s">
        <v>835</v>
      </c>
      <c r="E44" s="391"/>
      <c r="F44" s="391"/>
      <c r="G44" s="1"/>
      <c r="BP44"/>
    </row>
    <row r="45" spans="1:68" s="8" customFormat="1" ht="51.75" customHeight="1" x14ac:dyDescent="0.25">
      <c r="A45" s="1"/>
      <c r="B45" s="407" t="s">
        <v>178</v>
      </c>
      <c r="C45" s="407"/>
      <c r="D45" s="312" t="s">
        <v>836</v>
      </c>
      <c r="E45" s="312"/>
      <c r="F45" s="312"/>
      <c r="G45" s="1"/>
      <c r="BP45"/>
    </row>
    <row r="46" spans="1:68" s="8" customFormat="1" x14ac:dyDescent="0.25">
      <c r="A46" s="1"/>
      <c r="B46" s="461" t="s">
        <v>180</v>
      </c>
      <c r="C46" s="397"/>
      <c r="D46" s="463" t="str">
        <f>HYPERLINK("https://www.ecfr.gov/current/title-45/subtitle-A/subchapter-A/part-75?toc=1","  • 45 C.F.R. Part 75 Uniform Administrative Requirements, Cost Principles, and Audit Requirements for HHS Awards).")</f>
        <v xml:space="preserve">  • 45 C.F.R. Part 75 Uniform Administrative Requirements, Cost Principles, and Audit Requirements for HHS Awards).</v>
      </c>
      <c r="E46" s="402"/>
      <c r="F46" s="403"/>
      <c r="G46" s="1"/>
      <c r="BP46"/>
    </row>
    <row r="47" spans="1:68" s="8" customFormat="1" x14ac:dyDescent="0.25">
      <c r="A47" s="1"/>
      <c r="B47" s="461"/>
      <c r="C47" s="397"/>
      <c r="D47" s="464" t="str">
        <f>HYPERLINK("https://www.ecfr.gov/current/title-42/chapter-IV/subchapter-C/part-430","  • 42 C.F.R. Parts 430 (Grants To States For Medical Assistance Programs) and 447 (Payments for Services).")</f>
        <v xml:space="preserve">  • 42 C.F.R. Parts 430 (Grants To States For Medical Assistance Programs) and 447 (Payments for Services).</v>
      </c>
      <c r="E47" s="465"/>
      <c r="F47" s="466"/>
      <c r="G47" s="1"/>
      <c r="BP47"/>
    </row>
    <row r="48" spans="1:68" s="8" customFormat="1" ht="66.75" customHeight="1" x14ac:dyDescent="0.25">
      <c r="A48" s="1"/>
      <c r="B48" s="461"/>
      <c r="C48" s="397"/>
      <c r="D48" s="467" t="s">
        <v>904</v>
      </c>
      <c r="E48" s="467"/>
      <c r="F48" s="467"/>
      <c r="G48" s="1"/>
      <c r="BP48"/>
    </row>
    <row r="49" spans="1:68" s="8" customFormat="1" ht="74.25" customHeight="1" x14ac:dyDescent="0.25">
      <c r="A49" s="1"/>
      <c r="B49" s="407" t="s">
        <v>838</v>
      </c>
      <c r="C49" s="407"/>
      <c r="D49" s="391" t="s">
        <v>839</v>
      </c>
      <c r="E49" s="391"/>
      <c r="F49" s="391"/>
      <c r="G49" s="1"/>
      <c r="BP49"/>
    </row>
    <row r="50" spans="1:68" s="8" customFormat="1" ht="333.75" customHeight="1" x14ac:dyDescent="0.25">
      <c r="A50" s="1"/>
      <c r="B50" s="407" t="s">
        <v>185</v>
      </c>
      <c r="C50" s="407"/>
      <c r="D50" s="462" t="s">
        <v>840</v>
      </c>
      <c r="E50" s="462"/>
      <c r="F50" s="462"/>
      <c r="G50" s="1"/>
      <c r="BP50"/>
    </row>
    <row r="51" spans="1:68" s="8" customFormat="1" ht="15" customHeight="1" x14ac:dyDescent="0.25">
      <c r="A51" s="1"/>
      <c r="B51" s="20"/>
      <c r="C51" s="20"/>
      <c r="D51" s="20"/>
      <c r="E51" s="20"/>
      <c r="F51" s="20"/>
      <c r="G51" s="1"/>
      <c r="BP51"/>
    </row>
    <row r="52" spans="1:68" s="8" customFormat="1" ht="15" customHeight="1" x14ac:dyDescent="0.25">
      <c r="A52" s="1"/>
      <c r="B52" s="20"/>
      <c r="C52" s="20"/>
      <c r="D52" s="20"/>
      <c r="E52" s="20"/>
      <c r="F52" s="20"/>
      <c r="G52" s="1"/>
      <c r="BP52"/>
    </row>
    <row r="53" spans="1:68" s="8" customFormat="1" ht="15" customHeight="1" x14ac:dyDescent="0.25">
      <c r="A53" s="1"/>
      <c r="B53" s="20"/>
      <c r="C53" s="20"/>
      <c r="D53" s="20"/>
      <c r="E53" s="20"/>
      <c r="F53" s="20"/>
      <c r="G53" s="1"/>
      <c r="BP53"/>
    </row>
    <row r="54" spans="1:68" s="8" customFormat="1" ht="15" customHeight="1" x14ac:dyDescent="0.25">
      <c r="A54" s="1"/>
      <c r="B54" s="20"/>
      <c r="C54" s="20"/>
      <c r="D54" s="20"/>
      <c r="E54" s="20"/>
      <c r="F54" s="20"/>
      <c r="G54" s="1"/>
      <c r="BP54"/>
    </row>
    <row r="55" spans="1:68" s="8" customFormat="1" ht="15" customHeight="1" x14ac:dyDescent="0.25">
      <c r="A55" s="1"/>
      <c r="B55" s="20"/>
      <c r="C55" s="20"/>
      <c r="D55" s="20"/>
      <c r="E55" s="20"/>
      <c r="F55" s="20"/>
      <c r="G55" s="1"/>
      <c r="BP55"/>
    </row>
    <row r="56" spans="1:68" s="8" customFormat="1" ht="15" customHeight="1" x14ac:dyDescent="0.25">
      <c r="A56" s="1"/>
      <c r="B56" s="20"/>
      <c r="C56" s="20"/>
      <c r="D56" s="20"/>
      <c r="E56" s="20"/>
      <c r="F56" s="20"/>
      <c r="G56" s="1"/>
      <c r="BP56"/>
    </row>
    <row r="57" spans="1:68" s="8" customFormat="1" ht="15" customHeight="1" x14ac:dyDescent="0.25">
      <c r="A57" s="1"/>
      <c r="B57" s="20"/>
      <c r="C57" s="20"/>
      <c r="D57" s="20"/>
      <c r="E57" s="20"/>
      <c r="F57" s="20"/>
      <c r="G57" s="1"/>
      <c r="BP57"/>
    </row>
    <row r="58" spans="1:68" s="8" customFormat="1" ht="15" customHeight="1" x14ac:dyDescent="0.25">
      <c r="A58" s="1"/>
      <c r="B58" s="20"/>
      <c r="C58" s="20"/>
      <c r="D58" s="20"/>
      <c r="E58" s="20"/>
      <c r="F58" s="20"/>
      <c r="G58" s="1"/>
      <c r="BP58"/>
    </row>
    <row r="59" spans="1:68" s="8" customFormat="1" ht="15" customHeight="1" x14ac:dyDescent="0.25">
      <c r="A59" s="1"/>
      <c r="B59" s="20"/>
      <c r="C59" s="20"/>
      <c r="D59" s="20"/>
      <c r="E59" s="20"/>
      <c r="F59" s="20"/>
      <c r="G59" s="1"/>
      <c r="BP59"/>
    </row>
    <row r="60" spans="1:68" s="8" customFormat="1" ht="15" customHeight="1" x14ac:dyDescent="0.25">
      <c r="A60" s="1"/>
      <c r="B60" s="20"/>
      <c r="C60" s="20"/>
      <c r="D60" s="20"/>
      <c r="E60" s="20"/>
      <c r="F60" s="20"/>
      <c r="G60" s="1"/>
      <c r="BP60"/>
    </row>
    <row r="61" spans="1:68" s="8" customFormat="1" ht="15" customHeight="1" x14ac:dyDescent="0.25">
      <c r="A61" s="1"/>
      <c r="B61" s="20"/>
      <c r="C61" s="20"/>
      <c r="D61" s="20"/>
      <c r="E61" s="20"/>
      <c r="F61" s="20"/>
      <c r="G61" s="1"/>
      <c r="BP61"/>
    </row>
    <row r="62" spans="1:68" s="8" customFormat="1" ht="15" customHeight="1" x14ac:dyDescent="0.25">
      <c r="A62" s="1"/>
      <c r="B62" s="20"/>
      <c r="C62" s="20"/>
      <c r="D62" s="20"/>
      <c r="E62" s="20"/>
      <c r="F62" s="20"/>
      <c r="G62" s="1"/>
      <c r="BP62"/>
    </row>
    <row r="63" spans="1:68" s="8" customFormat="1" ht="15" customHeight="1" x14ac:dyDescent="0.25">
      <c r="A63" s="1"/>
      <c r="B63" s="20"/>
      <c r="C63" s="20"/>
      <c r="D63" s="20"/>
      <c r="E63" s="20"/>
      <c r="F63" s="20"/>
      <c r="G63" s="1"/>
      <c r="BP63"/>
    </row>
    <row r="64" spans="1:68" s="8" customFormat="1" ht="20.25" x14ac:dyDescent="0.3">
      <c r="A64" s="1"/>
      <c r="B64" s="9" t="s">
        <v>846</v>
      </c>
      <c r="C64" s="1"/>
      <c r="D64" s="1"/>
      <c r="E64" s="1"/>
      <c r="F64" s="1"/>
      <c r="G64" s="1"/>
      <c r="BP64"/>
    </row>
    <row r="65" spans="1:68" s="8" customFormat="1" ht="3.75" customHeight="1" x14ac:dyDescent="0.25">
      <c r="A65" s="1"/>
      <c r="B65" s="1"/>
      <c r="C65" s="1"/>
      <c r="D65" s="1"/>
      <c r="E65" s="1"/>
      <c r="F65" s="1"/>
      <c r="G65" s="1"/>
      <c r="BP65"/>
    </row>
    <row r="66" spans="1:68" s="8" customFormat="1" x14ac:dyDescent="0.25">
      <c r="A66" s="1"/>
      <c r="B66" s="13"/>
      <c r="C66" s="25" t="s">
        <v>284</v>
      </c>
      <c r="D66" s="1"/>
      <c r="E66" s="1"/>
      <c r="F66" s="1"/>
      <c r="G66" s="1"/>
      <c r="BP66"/>
    </row>
    <row r="67" spans="1:68" s="8" customFormat="1" x14ac:dyDescent="0.25">
      <c r="A67" s="1"/>
      <c r="B67" s="4" t="s">
        <v>126</v>
      </c>
      <c r="C67" s="3" t="s">
        <v>188</v>
      </c>
      <c r="D67" s="3" t="s">
        <v>189</v>
      </c>
      <c r="E67" s="3" t="s">
        <v>190</v>
      </c>
      <c r="F67" s="3" t="s">
        <v>191</v>
      </c>
      <c r="G67" s="1"/>
      <c r="BP67"/>
    </row>
    <row r="68" spans="1:68" s="8" customFormat="1" ht="69.75" customHeight="1" x14ac:dyDescent="0.25">
      <c r="A68" s="1"/>
      <c r="B68" s="27">
        <v>1.1000000000000001</v>
      </c>
      <c r="C68" s="39" t="s">
        <v>848</v>
      </c>
      <c r="D68" s="39" t="s">
        <v>849</v>
      </c>
      <c r="E68" s="27" t="str">
        <f>IF($C$12="Blank Template","",IF('5.2. Template'!E17="-","",'5.2. Template'!E17))</f>
        <v/>
      </c>
      <c r="F68" s="39" t="str">
        <f>IF($C$12="Blank Template","",IF(ISBLANK('5.2. Template'!F17),"",'5.2. Template'!F17))</f>
        <v/>
      </c>
      <c r="G68" s="1"/>
      <c r="BP68"/>
    </row>
    <row r="69" spans="1:68" s="8" customFormat="1" ht="75" x14ac:dyDescent="0.25">
      <c r="A69" s="1"/>
      <c r="B69" s="27">
        <v>1.2</v>
      </c>
      <c r="C69" s="39" t="s">
        <v>851</v>
      </c>
      <c r="D69" s="39" t="s">
        <v>852</v>
      </c>
      <c r="E69" s="27" t="str">
        <f>IF($C$12="Blank Template","",IF('5.2. Template'!E18="-","",'5.2. Template'!E18))</f>
        <v/>
      </c>
      <c r="F69" s="39" t="str">
        <f>IF($C$12="Blank Template","",IF(ISBLANK('5.2. Template'!F18),"",'5.2. Template'!F18))</f>
        <v/>
      </c>
      <c r="G69" s="1"/>
      <c r="BP69"/>
    </row>
    <row r="70" spans="1:68" s="8" customFormat="1" ht="15" customHeight="1" x14ac:dyDescent="0.25">
      <c r="A70" s="1"/>
      <c r="B70" s="458" t="s">
        <v>853</v>
      </c>
      <c r="C70" s="458"/>
      <c r="D70" s="458"/>
      <c r="E70" s="458"/>
      <c r="F70" s="458"/>
      <c r="G70" s="1"/>
      <c r="BP70"/>
    </row>
    <row r="71" spans="1:68" s="8" customFormat="1" x14ac:dyDescent="0.25">
      <c r="A71" s="1"/>
      <c r="B71" s="2"/>
      <c r="C71" s="2"/>
      <c r="D71" s="2"/>
      <c r="E71" s="2"/>
      <c r="F71" s="2"/>
      <c r="G71" s="1"/>
      <c r="BP71"/>
    </row>
    <row r="72" spans="1:68" s="8" customFormat="1" x14ac:dyDescent="0.25">
      <c r="A72" s="1"/>
      <c r="B72" s="2"/>
      <c r="C72" s="2"/>
      <c r="D72" s="2"/>
      <c r="E72" s="2"/>
      <c r="F72" s="2"/>
      <c r="G72" s="1"/>
      <c r="BP72"/>
    </row>
    <row r="73" spans="1:68" s="8" customFormat="1" x14ac:dyDescent="0.25">
      <c r="A73" s="1"/>
      <c r="B73" s="19" t="e" vm="1">
        <v>#VALUE!</v>
      </c>
      <c r="C73" s="16" t="s">
        <v>854</v>
      </c>
      <c r="D73" s="15"/>
      <c r="E73" s="2"/>
      <c r="F73" s="15"/>
      <c r="G73" s="1"/>
      <c r="BP73"/>
    </row>
    <row r="74" spans="1:68" s="8" customFormat="1" x14ac:dyDescent="0.25">
      <c r="A74" s="1"/>
      <c r="B74" s="4" t="s">
        <v>126</v>
      </c>
      <c r="C74" s="3" t="s">
        <v>188</v>
      </c>
      <c r="D74" s="3" t="s">
        <v>189</v>
      </c>
      <c r="E74" s="3" t="s">
        <v>190</v>
      </c>
      <c r="F74" s="3" t="s">
        <v>191</v>
      </c>
      <c r="G74" s="1"/>
      <c r="BP74"/>
    </row>
    <row r="75" spans="1:68" s="8" customFormat="1" ht="50.25" customHeight="1" x14ac:dyDescent="0.25">
      <c r="A75" s="1"/>
      <c r="B75" s="28"/>
      <c r="C75" s="51" t="s">
        <v>855</v>
      </c>
      <c r="D75" s="51" t="s">
        <v>856</v>
      </c>
      <c r="E75" s="33" t="str">
        <f>IF($C$12="Blank Template","",IF('5.2. Template'!E24= "-","",'5.2. Template'!E24))</f>
        <v/>
      </c>
      <c r="F75" s="39" t="str">
        <f>IF($C$12="Blank Template","",IF(ISBLANK('5.2. Template'!F24),"",'5.2. Template'!F24))</f>
        <v/>
      </c>
      <c r="G75" s="1"/>
      <c r="BP75"/>
    </row>
    <row r="76" spans="1:68" s="8" customFormat="1" ht="90" x14ac:dyDescent="0.25">
      <c r="A76" s="1"/>
      <c r="B76" s="27">
        <v>2.1</v>
      </c>
      <c r="C76" s="39" t="s">
        <v>857</v>
      </c>
      <c r="D76" s="39" t="s">
        <v>858</v>
      </c>
      <c r="E76" s="33" t="str">
        <f>IF($C$12="Blank Template","",IF('5.2. Template'!E25= "-","",'5.2. Template'!E25))</f>
        <v/>
      </c>
      <c r="F76" s="39" t="str">
        <f>IF($C$12="Blank Template","",IF(ISBLANK('5.2. Template'!F25),"",'5.2. Template'!F25))</f>
        <v/>
      </c>
      <c r="G76" s="1"/>
      <c r="BP76"/>
    </row>
    <row r="77" spans="1:68" s="8" customFormat="1" ht="272.25" customHeight="1" x14ac:dyDescent="0.25">
      <c r="A77" s="1"/>
      <c r="B77" s="28">
        <v>2.2000000000000002</v>
      </c>
      <c r="C77" s="51" t="s">
        <v>859</v>
      </c>
      <c r="D77" s="51" t="s">
        <v>860</v>
      </c>
      <c r="E77" s="33" t="str">
        <f>IF($C$12="Blank Template","",IF('5.2. Template'!E26= "-","",'5.2. Template'!E26))</f>
        <v/>
      </c>
      <c r="F77" s="39" t="str">
        <f>IF($C$12="Blank Template","",IF(ISBLANK('5.2. Template'!F26),"",'5.2. Template'!F26))</f>
        <v/>
      </c>
      <c r="G77" s="1"/>
      <c r="BP77"/>
    </row>
    <row r="78" spans="1:68" s="8" customFormat="1" x14ac:dyDescent="0.25">
      <c r="A78" s="1"/>
      <c r="B78" s="2"/>
      <c r="C78" s="2"/>
      <c r="D78" s="2"/>
      <c r="E78" s="2"/>
      <c r="F78" s="2"/>
      <c r="G78" s="1"/>
      <c r="BP78"/>
    </row>
    <row r="79" spans="1:68" s="8" customFormat="1" x14ac:dyDescent="0.25">
      <c r="A79" s="1"/>
      <c r="B79" s="2"/>
      <c r="C79" s="2"/>
      <c r="D79" s="2"/>
      <c r="E79" s="2"/>
      <c r="F79" s="2"/>
      <c r="G79" s="1"/>
      <c r="BP79"/>
    </row>
    <row r="80" spans="1:68" s="8" customFormat="1" x14ac:dyDescent="0.25">
      <c r="A80" s="1"/>
      <c r="B80" s="19" t="e" vm="1">
        <v>#VALUE!</v>
      </c>
      <c r="C80" s="16" t="s">
        <v>303</v>
      </c>
      <c r="D80" s="17"/>
      <c r="E80" s="2"/>
      <c r="F80" s="17"/>
      <c r="G80" s="1"/>
      <c r="BP80"/>
    </row>
    <row r="81" spans="1:68" s="8" customFormat="1" x14ac:dyDescent="0.25">
      <c r="A81" s="1"/>
      <c r="B81" s="4" t="s">
        <v>126</v>
      </c>
      <c r="C81" s="3" t="s">
        <v>188</v>
      </c>
      <c r="D81" s="3" t="s">
        <v>189</v>
      </c>
      <c r="E81" s="3" t="s">
        <v>190</v>
      </c>
      <c r="F81" s="3" t="s">
        <v>191</v>
      </c>
      <c r="G81" s="1"/>
      <c r="BP81"/>
    </row>
    <row r="82" spans="1:68" s="8" customFormat="1" ht="45" x14ac:dyDescent="0.25">
      <c r="A82" s="1"/>
      <c r="B82" s="27">
        <v>3.1</v>
      </c>
      <c r="C82" s="39" t="s">
        <v>297</v>
      </c>
      <c r="D82" s="39" t="s">
        <v>306</v>
      </c>
      <c r="E82" s="27" t="str">
        <f>IF($C$12="Blank Template","",IF('5.2. Template'!E31="-","",'5.2. Template'!E31))</f>
        <v/>
      </c>
      <c r="F82" s="39" t="str">
        <f>IF($C$12="Blank Template","",IF(ISBLANK('5.2. Template'!F31),"",'5.2. Template'!F31))</f>
        <v/>
      </c>
      <c r="G82" s="1"/>
      <c r="BP82"/>
    </row>
    <row r="83" spans="1:68" s="8" customFormat="1" ht="90" x14ac:dyDescent="0.25">
      <c r="A83" s="1"/>
      <c r="B83" s="26">
        <v>3.2</v>
      </c>
      <c r="C83" s="39" t="s">
        <v>861</v>
      </c>
      <c r="D83" s="39" t="s">
        <v>862</v>
      </c>
      <c r="E83" s="27" t="str">
        <f>IF($C$12="Blank Template","",IF('5.2. Template'!E32="-","",'5.2. Template'!E32))</f>
        <v/>
      </c>
      <c r="F83" s="39" t="str">
        <f>IF($C$12="Blank Template","",IF(ISBLANK('5.2. Template'!F32),"",'5.2. Template'!F32))</f>
        <v/>
      </c>
      <c r="G83" s="1"/>
      <c r="BP83"/>
    </row>
    <row r="84" spans="1:68" ht="46.5" customHeight="1" x14ac:dyDescent="0.25">
      <c r="B84" s="67" t="s">
        <v>309</v>
      </c>
      <c r="C84" s="39" t="s">
        <v>310</v>
      </c>
      <c r="D84" s="39" t="s">
        <v>311</v>
      </c>
      <c r="E84" s="27" t="str">
        <f>IF($C$12="Blank Template","",IF('5.2. Template'!E33="-","",'5.2. Template'!E33))</f>
        <v/>
      </c>
      <c r="F84" s="39" t="str">
        <f>IF($C$12="Blank Template","",IF(ISBLANK('5.2. Template'!F33),"",'5.2. Template'!F33))</f>
        <v/>
      </c>
    </row>
    <row r="85" spans="1:68" s="8" customFormat="1" ht="180" x14ac:dyDescent="0.25">
      <c r="A85" s="1"/>
      <c r="B85" s="67" t="s">
        <v>312</v>
      </c>
      <c r="C85" s="39" t="s">
        <v>863</v>
      </c>
      <c r="D85" s="39" t="s">
        <v>864</v>
      </c>
      <c r="E85" s="27" t="str">
        <f>IF($C$12="Blank Template","",IF('5.2. Template'!E34="-","",'5.2. Template'!E34))</f>
        <v/>
      </c>
      <c r="F85" s="39" t="str">
        <f>IF($C$12="Blank Template","",IF(ISBLANK('5.2. Template'!F34),"",'5.2. Template'!F34))</f>
        <v/>
      </c>
      <c r="G85" s="1"/>
      <c r="BP85"/>
    </row>
    <row r="86" spans="1:68" s="8" customFormat="1" ht="195" x14ac:dyDescent="0.25">
      <c r="A86" s="1"/>
      <c r="B86" s="67" t="s">
        <v>315</v>
      </c>
      <c r="C86" s="39" t="s">
        <v>865</v>
      </c>
      <c r="D86" s="39" t="s">
        <v>866</v>
      </c>
      <c r="E86" s="27" t="str">
        <f>IF($C$12="Blank Template","",IF('5.2. Template'!E35="-","",'5.2. Template'!E35))</f>
        <v/>
      </c>
      <c r="F86" s="39" t="str">
        <f>IF($C$12="Blank Template","",IF(ISBLANK('5.2. Template'!F35),"",'5.2. Template'!F35))</f>
        <v/>
      </c>
      <c r="G86" s="1"/>
      <c r="BP86"/>
    </row>
    <row r="87" spans="1:68" s="8" customFormat="1" ht="30" x14ac:dyDescent="0.25">
      <c r="A87" s="1"/>
      <c r="B87" s="67" t="s">
        <v>318</v>
      </c>
      <c r="C87" s="51" t="s">
        <v>319</v>
      </c>
      <c r="D87" s="51" t="s">
        <v>320</v>
      </c>
      <c r="E87" s="27" t="str">
        <f>IF($C$12="Blank Template","",IF('5.2. Template'!E36="-","",'5.2. Template'!E36))</f>
        <v/>
      </c>
      <c r="F87" s="39" t="str">
        <f>IF($C$12="Blank Template","",IF(ISBLANK('5.2. Template'!F36),"",'5.2. Template'!F36))</f>
        <v/>
      </c>
      <c r="G87" s="1"/>
      <c r="BP87"/>
    </row>
    <row r="88" spans="1:68" s="8" customFormat="1" ht="60" x14ac:dyDescent="0.25">
      <c r="A88" s="1"/>
      <c r="B88" s="67" t="s">
        <v>321</v>
      </c>
      <c r="C88" s="39" t="s">
        <v>867</v>
      </c>
      <c r="D88" s="39"/>
      <c r="E88" s="27" t="str">
        <f>IF($C$12="Blank Template","",IF('5.2. Template'!E37="-","",'5.2. Template'!E37))</f>
        <v/>
      </c>
      <c r="F88" s="39" t="str">
        <f>IF($C$12="Blank Template","",IF(ISBLANK('5.2. Template'!F37),"",'5.2. Template'!F37))</f>
        <v/>
      </c>
      <c r="G88" s="1"/>
      <c r="BP88"/>
    </row>
    <row r="89" spans="1:68" ht="315" x14ac:dyDescent="0.25">
      <c r="B89" s="67" t="s">
        <v>323</v>
      </c>
      <c r="C89" s="40" t="s">
        <v>868</v>
      </c>
      <c r="D89" s="40" t="s">
        <v>869</v>
      </c>
      <c r="E89" s="27" t="str">
        <f>IF($C$12="Blank Template","",IF('5.2. Template'!E38="-","",'5.2. Template'!E38))</f>
        <v/>
      </c>
      <c r="F89" s="39" t="str">
        <f>IF($C$12="Blank Template","",IF(ISBLANK('5.2. Template'!F38),"",'5.2. Template'!F38))</f>
        <v/>
      </c>
    </row>
    <row r="90" spans="1:68" ht="96.75" customHeight="1" x14ac:dyDescent="0.25">
      <c r="B90" s="27">
        <v>3.3</v>
      </c>
      <c r="C90" s="39" t="s">
        <v>870</v>
      </c>
      <c r="D90" s="39" t="s">
        <v>327</v>
      </c>
      <c r="E90" s="27" t="str">
        <f>IF($C$12="Blank Template","",IF('5.2. Template'!E39="-","",'5.2. Template'!E39))</f>
        <v/>
      </c>
      <c r="F90" s="39" t="str">
        <f>IF($C$12="Blank Template","",IF(ISBLANK('5.2. Template'!F39),"",'5.2. Template'!F39))</f>
        <v/>
      </c>
    </row>
    <row r="91" spans="1:68" ht="84.75" customHeight="1" x14ac:dyDescent="0.25">
      <c r="B91" s="27">
        <v>3.4</v>
      </c>
      <c r="C91" s="39" t="s">
        <v>871</v>
      </c>
      <c r="D91" s="39"/>
      <c r="E91" s="27" t="str">
        <f>IF($C$12="Blank Template","",IF('5.2. Template'!E40="-","",'5.2. Template'!E40))</f>
        <v/>
      </c>
      <c r="F91" s="39" t="str">
        <f>IF($C$12="Blank Template","",IF(ISBLANK('5.2. Template'!F40),"",'5.2. Template'!F40))</f>
        <v/>
      </c>
    </row>
    <row r="92" spans="1:68" ht="132" customHeight="1" x14ac:dyDescent="0.25">
      <c r="B92" s="27">
        <v>3.5</v>
      </c>
      <c r="C92" s="39" t="s">
        <v>872</v>
      </c>
      <c r="D92" s="40"/>
      <c r="E92" s="27" t="str">
        <f>IF($C$12="Blank Template","",IF('5.2. Template'!E41="-","",'5.2. Template'!E41))</f>
        <v/>
      </c>
      <c r="F92" s="39" t="str">
        <f>IF($C$12="Blank Template","",IF(ISBLANK('5.2. Template'!F41),"",'5.2. Template'!F41))</f>
        <v/>
      </c>
    </row>
    <row r="93" spans="1:68" ht="180" x14ac:dyDescent="0.25">
      <c r="B93" s="39">
        <v>3.6</v>
      </c>
      <c r="C93" s="39" t="s">
        <v>289</v>
      </c>
      <c r="D93" s="39" t="s">
        <v>905</v>
      </c>
      <c r="E93" s="27" t="str">
        <f>IF($C$12="Blank Template","",IF('5.2. Template'!E42="-","",'5.2. Template'!E42))</f>
        <v/>
      </c>
      <c r="F93" s="39" t="str">
        <f>IF($C$12="Blank Template","",IF(ISBLANK('5.2. Template'!F42),"",'5.2. Template'!F42))</f>
        <v/>
      </c>
    </row>
    <row r="94" spans="1:68" x14ac:dyDescent="0.25">
      <c r="B94" s="11"/>
      <c r="C94" s="12"/>
      <c r="D94" s="12"/>
      <c r="E94" s="12"/>
      <c r="F94" s="12"/>
    </row>
    <row r="95" spans="1:68" x14ac:dyDescent="0.25">
      <c r="B95" s="11"/>
      <c r="C95" s="12"/>
      <c r="D95" s="12"/>
      <c r="E95" s="12"/>
      <c r="F95" s="12"/>
    </row>
    <row r="96" spans="1:68" x14ac:dyDescent="0.25">
      <c r="B96" s="11" t="e" vm="1">
        <v>#VALUE!</v>
      </c>
      <c r="C96" s="16" t="s">
        <v>330</v>
      </c>
      <c r="D96" s="2"/>
      <c r="E96" s="2"/>
      <c r="F96" s="2"/>
    </row>
    <row r="97" spans="2:6" x14ac:dyDescent="0.25">
      <c r="B97" s="4" t="s">
        <v>126</v>
      </c>
      <c r="C97" s="3" t="s">
        <v>188</v>
      </c>
      <c r="D97" s="3" t="s">
        <v>189</v>
      </c>
      <c r="E97" s="3" t="s">
        <v>190</v>
      </c>
      <c r="F97" s="3" t="s">
        <v>191</v>
      </c>
    </row>
    <row r="98" spans="2:6" ht="60" x14ac:dyDescent="0.25">
      <c r="B98" s="27">
        <v>4.0999999999999996</v>
      </c>
      <c r="C98" s="39" t="s">
        <v>297</v>
      </c>
      <c r="D98" s="39" t="s">
        <v>876</v>
      </c>
      <c r="E98" s="27" t="str">
        <f>IF($C$12="Blank Template","",IF('5.2. Template'!E50="-","",'5.2. Template'!E50))</f>
        <v/>
      </c>
      <c r="F98" s="39" t="str">
        <f>IF($C$12="Blank Template","",IF(ISBLANK('5.2. Template'!F50),"",'5.2. Template'!F50))</f>
        <v/>
      </c>
    </row>
    <row r="99" spans="2:6" ht="45" x14ac:dyDescent="0.25">
      <c r="B99" s="27">
        <v>4.2</v>
      </c>
      <c r="C99" s="60" t="s">
        <v>877</v>
      </c>
      <c r="D99" s="39" t="s">
        <v>878</v>
      </c>
      <c r="E99" s="27" t="str">
        <f>IF($C$12="Blank Template","",IF('5.2. Template'!E51="-","",'5.2. Template'!E51))</f>
        <v/>
      </c>
      <c r="F99" s="39" t="str">
        <f>IF($C$12="Blank Template","",IF(ISBLANK('5.2. Template'!F51),"",'5.2. Template'!F51))</f>
        <v/>
      </c>
    </row>
    <row r="100" spans="2:6" ht="240" x14ac:dyDescent="0.25">
      <c r="B100" s="27" t="s">
        <v>336</v>
      </c>
      <c r="C100" s="39" t="s">
        <v>906</v>
      </c>
      <c r="D100" s="39" t="s">
        <v>880</v>
      </c>
      <c r="E100" s="27" t="str">
        <f>IF($C$12="Blank Template","",IF('5.2. Template'!E52="-","",'5.2. Template'!E52))</f>
        <v/>
      </c>
      <c r="F100" s="39" t="str">
        <f>IF($C$12="Blank Template","",IF(ISBLANK('5.2. Template'!F52),"",'5.2. Template'!F52))</f>
        <v/>
      </c>
    </row>
    <row r="101" spans="2:6" ht="274.5" customHeight="1" x14ac:dyDescent="0.25">
      <c r="B101" s="27" t="s">
        <v>339</v>
      </c>
      <c r="C101" s="39" t="s">
        <v>907</v>
      </c>
      <c r="D101" s="39" t="s">
        <v>882</v>
      </c>
      <c r="E101" s="27" t="str">
        <f>IF($C$12="Blank Template","",IF('5.2. Template'!E53="-","",'5.2. Template'!E53))</f>
        <v/>
      </c>
      <c r="F101" s="39" t="str">
        <f>IF($C$12="Blank Template","",IF(ISBLANK('5.2. Template'!F53),"",'5.2. Template'!F53))</f>
        <v/>
      </c>
    </row>
    <row r="102" spans="2:6" ht="255" x14ac:dyDescent="0.25">
      <c r="B102" s="27" t="s">
        <v>341</v>
      </c>
      <c r="C102" s="39" t="s">
        <v>908</v>
      </c>
      <c r="D102" s="39" t="s">
        <v>884</v>
      </c>
      <c r="E102" s="27" t="str">
        <f>IF($C$12="Blank Template","",IF('5.2. Template'!E54="-","",'5.2. Template'!E54))</f>
        <v/>
      </c>
      <c r="F102" s="39" t="str">
        <f>IF($C$12="Blank Template","",IF(ISBLANK('5.2. Template'!F54),"",'5.2. Template'!F54))</f>
        <v/>
      </c>
    </row>
    <row r="103" spans="2:6" ht="270" x14ac:dyDescent="0.25">
      <c r="B103" s="27" t="s">
        <v>344</v>
      </c>
      <c r="C103" s="39" t="s">
        <v>909</v>
      </c>
      <c r="D103" s="39" t="s">
        <v>886</v>
      </c>
      <c r="E103" s="27" t="str">
        <f>IF($C$12="Blank Template","",IF('5.2. Template'!E55="-","",'5.2. Template'!E55))</f>
        <v/>
      </c>
      <c r="F103" s="39" t="str">
        <f>IF($C$12="Blank Template","",IF(ISBLANK('5.2. Template'!F55),"",'5.2. Template'!F55))</f>
        <v/>
      </c>
    </row>
    <row r="104" spans="2:6" ht="210" x14ac:dyDescent="0.25">
      <c r="B104" s="27">
        <v>4.3</v>
      </c>
      <c r="C104" s="39" t="s">
        <v>347</v>
      </c>
      <c r="D104" s="39" t="s">
        <v>887</v>
      </c>
      <c r="E104" s="27" t="str">
        <f>IF($C$12="Blank Template","",IF('5.2. Template'!E56="-","",'5.2. Template'!E56))</f>
        <v/>
      </c>
      <c r="F104" s="39" t="str">
        <f>IF($C$12="Blank Template","",IF(ISBLANK('5.2. Template'!F56),"",'5.2. Template'!F56))</f>
        <v/>
      </c>
    </row>
    <row r="105" spans="2:6" ht="225" x14ac:dyDescent="0.25">
      <c r="B105" s="27">
        <v>4.4000000000000004</v>
      </c>
      <c r="C105" s="39" t="s">
        <v>888</v>
      </c>
      <c r="D105" s="39" t="s">
        <v>889</v>
      </c>
      <c r="E105" s="27" t="str">
        <f>IF($C$12="Blank Template","",IF('5.2. Template'!E57="-","",'5.2. Template'!E57))</f>
        <v/>
      </c>
      <c r="F105" s="39" t="str">
        <f>IF($C$12="Blank Template","",IF(ISBLANK('5.2. Template'!F57),"",'5.2. Template'!F57))</f>
        <v/>
      </c>
    </row>
    <row r="106" spans="2:6" ht="105" x14ac:dyDescent="0.25">
      <c r="B106" s="27">
        <v>4.5</v>
      </c>
      <c r="C106" s="39" t="s">
        <v>890</v>
      </c>
      <c r="D106" s="39" t="s">
        <v>891</v>
      </c>
      <c r="E106" s="27" t="str">
        <f>IF($C$12="Blank Template","",IF('5.2. Template'!E58="-","",'5.2. Template'!E58))</f>
        <v/>
      </c>
      <c r="F106" s="39" t="str">
        <f>IF($C$12="Blank Template","",IF(ISBLANK('5.2. Template'!F58),"",'5.2. Template'!F58))</f>
        <v/>
      </c>
    </row>
    <row r="107" spans="2:6" x14ac:dyDescent="0.25">
      <c r="B107" s="20"/>
      <c r="C107" s="20"/>
      <c r="D107" s="20"/>
      <c r="E107" s="20"/>
      <c r="F107" s="20"/>
    </row>
    <row r="108" spans="2:6" x14ac:dyDescent="0.25">
      <c r="B108" s="20"/>
      <c r="C108" s="20"/>
      <c r="D108" s="20"/>
      <c r="E108" s="20"/>
      <c r="F108" s="20"/>
    </row>
    <row r="109" spans="2:6" x14ac:dyDescent="0.25">
      <c r="B109" s="20"/>
      <c r="C109" s="20"/>
      <c r="D109" s="20"/>
      <c r="E109" s="20"/>
      <c r="F109" s="20"/>
    </row>
    <row r="110" spans="2:6" x14ac:dyDescent="0.25">
      <c r="B110" s="20"/>
      <c r="C110" s="20"/>
      <c r="D110" s="20"/>
      <c r="E110" s="20"/>
      <c r="F110" s="20"/>
    </row>
    <row r="111" spans="2:6" x14ac:dyDescent="0.25">
      <c r="B111" s="20"/>
      <c r="C111" s="20"/>
      <c r="D111" s="20"/>
      <c r="E111" s="20"/>
      <c r="F111" s="20"/>
    </row>
    <row r="112" spans="2:6" x14ac:dyDescent="0.25">
      <c r="B112" s="20"/>
      <c r="C112" s="20"/>
      <c r="D112" s="20"/>
      <c r="E112" s="20"/>
      <c r="F112" s="20"/>
    </row>
    <row r="113" spans="2:6" x14ac:dyDescent="0.25">
      <c r="B113" s="20"/>
      <c r="C113" s="20"/>
      <c r="D113" s="20"/>
      <c r="E113" s="20"/>
      <c r="F113" s="20"/>
    </row>
    <row r="114" spans="2:6" x14ac:dyDescent="0.25">
      <c r="B114" s="20"/>
      <c r="C114" s="20"/>
      <c r="D114" s="20"/>
      <c r="E114" s="20"/>
      <c r="F114" s="20"/>
    </row>
    <row r="115" spans="2:6" x14ac:dyDescent="0.25">
      <c r="B115" s="20"/>
      <c r="C115" s="20"/>
      <c r="D115" s="20"/>
      <c r="E115" s="20"/>
      <c r="F115" s="20"/>
    </row>
    <row r="116" spans="2:6" x14ac:dyDescent="0.25">
      <c r="B116" s="20"/>
      <c r="C116" s="20"/>
      <c r="D116" s="20"/>
      <c r="E116" s="20"/>
      <c r="F116" s="20"/>
    </row>
    <row r="117" spans="2:6" x14ac:dyDescent="0.25">
      <c r="B117" s="20"/>
      <c r="C117" s="20"/>
      <c r="D117" s="20"/>
      <c r="E117" s="20"/>
      <c r="F117" s="20"/>
    </row>
    <row r="119" spans="2:6" ht="20.25" x14ac:dyDescent="0.3">
      <c r="B119" s="9" t="s">
        <v>894</v>
      </c>
    </row>
    <row r="121" spans="2:6" x14ac:dyDescent="0.25">
      <c r="B121" s="4" t="s">
        <v>126</v>
      </c>
      <c r="C121" s="3" t="s">
        <v>188</v>
      </c>
      <c r="D121" s="3" t="s">
        <v>189</v>
      </c>
      <c r="E121" s="4" t="s">
        <v>190</v>
      </c>
      <c r="F121" s="3" t="s">
        <v>191</v>
      </c>
    </row>
    <row r="122" spans="2:6" ht="165" x14ac:dyDescent="0.25">
      <c r="B122" s="33">
        <v>1</v>
      </c>
      <c r="C122" s="39" t="s">
        <v>895</v>
      </c>
      <c r="D122" s="39" t="s">
        <v>896</v>
      </c>
      <c r="E122" s="33" t="str">
        <f>IF($C$12="Blank Template","",IF('5.3. Attachment 4.19-B'!E16="-","",'5.3. Attachment 4.19-B'!E16))</f>
        <v/>
      </c>
      <c r="F122" s="33" t="str">
        <f>IF($C$12="Blank Template","",IF(ISBLANK('5.3. Attachment 4.19-B'!F16),"",'5.3. Attachment 4.19-B'!F16))</f>
        <v/>
      </c>
    </row>
    <row r="123" spans="2:6" ht="105" x14ac:dyDescent="0.25">
      <c r="B123" s="33">
        <v>2</v>
      </c>
      <c r="C123" s="39" t="s">
        <v>898</v>
      </c>
      <c r="D123" s="39" t="s">
        <v>899</v>
      </c>
      <c r="E123" s="33" t="str">
        <f>IF($C$12="Blank Template","",IF('5.3. Attachment 4.19-B'!E17="-","",'5.3. Attachment 4.19-B'!E17))</f>
        <v/>
      </c>
      <c r="F123" s="33" t="str">
        <f>IF($C$12="Blank Template","",IF(ISBLANK('5.3. Attachment 4.19-B'!F17),"",'5.3. Attachment 4.19-B'!F17))</f>
        <v/>
      </c>
    </row>
    <row r="124" spans="2:6" x14ac:dyDescent="0.25">
      <c r="E124" s="13"/>
    </row>
  </sheetData>
  <sheetProtection formatRows="0"/>
  <mergeCells count="23">
    <mergeCell ref="B9:F9"/>
    <mergeCell ref="D49:F49"/>
    <mergeCell ref="D50:F50"/>
    <mergeCell ref="B49:C49"/>
    <mergeCell ref="B50:C50"/>
    <mergeCell ref="D41:F41"/>
    <mergeCell ref="D42:F42"/>
    <mergeCell ref="D43:F43"/>
    <mergeCell ref="D44:F44"/>
    <mergeCell ref="D45:F45"/>
    <mergeCell ref="D46:F46"/>
    <mergeCell ref="D47:F47"/>
    <mergeCell ref="D48:F48"/>
    <mergeCell ref="B43:C43"/>
    <mergeCell ref="B44:C44"/>
    <mergeCell ref="B45:C45"/>
    <mergeCell ref="B70:F70"/>
    <mergeCell ref="B46:C48"/>
    <mergeCell ref="B35:F35"/>
    <mergeCell ref="B36:F36"/>
    <mergeCell ref="B37:F37"/>
    <mergeCell ref="B41:C41"/>
    <mergeCell ref="B42:C42"/>
  </mergeCells>
  <dataValidations count="1">
    <dataValidation type="list" allowBlank="1" showInputMessage="1" showErrorMessage="1" sqref="C12" xr:uid="{64AF2D59-CD4C-4D51-A7E7-2971C5CAA1C4}">
      <formula1>"Blank Template, Completed Form"</formula1>
    </dataValidation>
  </dataValidations>
  <hyperlinks>
    <hyperlink ref="F1" location="'Table of Content'!A1" display="Table of Content" xr:uid="{A561708C-1A30-49BF-8390-8B1F687B9C51}"/>
    <hyperlink ref="F2" location="'5.1. Attachment 4.19-B'!A1" display="Table 5.1" xr:uid="{95FDF6D7-0AE0-44D4-9016-65492E0CF4CF}"/>
    <hyperlink ref="F3" location="'5.2. Attachment 4.19-B'!A1" display="Table 5.2" xr:uid="{97AC3F31-B1B2-469A-9D18-26470C96912A}"/>
    <hyperlink ref="F4" location="'5.3. Attachment 4.19-B'!A1" display="Table 5.3" xr:uid="{11C9C1F8-CB8D-4A2F-A56F-FCCBDB8F602B}"/>
  </hyperlinks>
  <pageMargins left="0.25" right="0.25" top="0.75" bottom="0.75" header="0.3" footer="0.3"/>
  <pageSetup fitToWidth="0" fitToHeight="0" orientation="landscape" horizontalDpi="90" verticalDpi="90" r:id="rId1"/>
  <headerFooter>
    <oddFooter>&amp;R&amp;P</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33268B9D230E45824F47EAF4732EFA" ma:contentTypeVersion="14" ma:contentTypeDescription="Create a new document." ma:contentTypeScope="" ma:versionID="b36f302f2152cdc2bb5ee39c2aadd2ac">
  <xsd:schema xmlns:xsd="http://www.w3.org/2001/XMLSchema" xmlns:xs="http://www.w3.org/2001/XMLSchema" xmlns:p="http://schemas.microsoft.com/office/2006/metadata/properties" xmlns:ns2="ec2e67cb-dc4b-447d-9a3b-54c82af5ff8b" xmlns:ns3="7f233422-30b3-4f97-9800-fcd1203b1fa3" xmlns:ns4="b9e20292-dd07-46e6-902d-a173c7891c2e" targetNamespace="http://schemas.microsoft.com/office/2006/metadata/properties" ma:root="true" ma:fieldsID="e181c25ac31fc382112cd41e195a7f24" ns2:_="" ns3:_="" ns4:_="">
    <xsd:import namespace="ec2e67cb-dc4b-447d-9a3b-54c82af5ff8b"/>
    <xsd:import namespace="7f233422-30b3-4f97-9800-fcd1203b1fa3"/>
    <xsd:import namespace="b9e20292-dd07-46e6-902d-a173c7891c2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2e67cb-dc4b-447d-9a3b-54c82af5ff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d8db3c5-a49b-4fa7-946f-061644dcf53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233422-30b3-4f97-9800-fcd1203b1fa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e20292-dd07-46e6-902d-a173c7891c2e"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b1cfbe5-c933-4521-b2df-f94916e9f380}" ma:internalName="TaxCatchAll" ma:showField="CatchAllData" ma:web="b9e20292-dd07-46e6-902d-a173c7891c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9e20292-dd07-46e6-902d-a173c7891c2e" xsi:nil="true"/>
    <lcf76f155ced4ddcb4097134ff3c332f xmlns="ec2e67cb-dc4b-447d-9a3b-54c82af5ff8b">
      <Terms xmlns="http://schemas.microsoft.com/office/infopath/2007/PartnerControls"/>
    </lcf76f155ced4ddcb4097134ff3c332f>
    <SharedWithUsers xmlns="7f233422-30b3-4f97-9800-fcd1203b1fa3">
      <UserInfo>
        <DisplayName/>
        <AccountId xsi:nil="true"/>
        <AccountType/>
      </UserInfo>
    </SharedWithUsers>
    <MediaLengthInSeconds xmlns="ec2e67cb-dc4b-447d-9a3b-54c82af5ff8b" xsi:nil="true"/>
  </documentManagement>
</p:properties>
</file>

<file path=customXml/itemProps1.xml><?xml version="1.0" encoding="utf-8"?>
<ds:datastoreItem xmlns:ds="http://schemas.openxmlformats.org/officeDocument/2006/customXml" ds:itemID="{CCFBA9BB-46AD-4E00-8C4C-BDB0382542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2e67cb-dc4b-447d-9a3b-54c82af5ff8b"/>
    <ds:schemaRef ds:uri="7f233422-30b3-4f97-9800-fcd1203b1fa3"/>
    <ds:schemaRef ds:uri="b9e20292-dd07-46e6-902d-a173c7891c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0525D7-4B88-4E4D-8431-29EA6845C7C5}">
  <ds:schemaRefs>
    <ds:schemaRef ds:uri="http://schemas.microsoft.com/sharepoint/v3/contenttype/forms"/>
  </ds:schemaRefs>
</ds:datastoreItem>
</file>

<file path=customXml/itemProps3.xml><?xml version="1.0" encoding="utf-8"?>
<ds:datastoreItem xmlns:ds="http://schemas.openxmlformats.org/officeDocument/2006/customXml" ds:itemID="{C7D39D58-75E9-4AF6-8FC0-009D62C9826C}">
  <ds:schemaRefs>
    <ds:schemaRef ds:uri="http://schemas.microsoft.com/office/2006/documentManagement/types"/>
    <ds:schemaRef ds:uri="http://www.w3.org/XML/1998/namespace"/>
    <ds:schemaRef ds:uri="ec2e67cb-dc4b-447d-9a3b-54c82af5ff8b"/>
    <ds:schemaRef ds:uri="http://schemas.openxmlformats.org/package/2006/metadata/core-properties"/>
    <ds:schemaRef ds:uri="http://purl.org/dc/elements/1.1/"/>
    <ds:schemaRef ds:uri="http://schemas.microsoft.com/office/2006/metadata/properties"/>
    <ds:schemaRef ds:uri="http://purl.org/dc/dcmitype/"/>
    <ds:schemaRef ds:uri="http://purl.org/dc/terms/"/>
    <ds:schemaRef ds:uri="http://schemas.microsoft.com/office/infopath/2007/PartnerControls"/>
    <ds:schemaRef ds:uri="b9e20292-dd07-46e6-902d-a173c7891c2e"/>
    <ds:schemaRef ds:uri="7f233422-30b3-4f97-9800-fcd1203b1fa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12</vt:i4>
      </vt:variant>
    </vt:vector>
  </HeadingPairs>
  <TitlesOfParts>
    <vt:vector size="48" baseType="lpstr">
      <vt:lpstr>Table of Contents</vt:lpstr>
      <vt:lpstr>Acronyms</vt:lpstr>
      <vt:lpstr>Introduction</vt:lpstr>
      <vt:lpstr>1. SPA Package</vt:lpstr>
      <vt:lpstr>2.1 Public Notice Overview</vt:lpstr>
      <vt:lpstr>2.2 Public Notice Requirements</vt:lpstr>
      <vt:lpstr>3.1 Tribal Cons. Overview</vt:lpstr>
      <vt:lpstr>3.2 Tribal Cons. Requirements</vt:lpstr>
      <vt:lpstr>4.1 Att. 3.1-A-B Overview</vt:lpstr>
      <vt:lpstr>4.2 Att. 3.1-A-B Requirements</vt:lpstr>
      <vt:lpstr>5.1 Att. 4.19-B Overview</vt:lpstr>
      <vt:lpstr>5.2 Att. 4.19-B Requirements</vt:lpstr>
      <vt:lpstr>5.3 Att. 4.19-B Transportation</vt:lpstr>
      <vt:lpstr>6.1 TSIP Overview</vt:lpstr>
      <vt:lpstr>6.2 Time Study Requirements</vt:lpstr>
      <vt:lpstr>6.3 TSIP Contents</vt:lpstr>
      <vt:lpstr>7.1 Interagency Agr. Overview</vt:lpstr>
      <vt:lpstr>7.2 Interagency Agr. Req'ments </vt:lpstr>
      <vt:lpstr>8.1 TPL Overview</vt:lpstr>
      <vt:lpstr>8.2 TPL Requirements</vt:lpstr>
      <vt:lpstr>References</vt:lpstr>
      <vt:lpstr>Acronyms__ForPrint</vt:lpstr>
      <vt:lpstr>Intro__ForPrint</vt:lpstr>
      <vt:lpstr>Tab 1__ForPrint</vt:lpstr>
      <vt:lpstr>Tab 2__ForPrint</vt:lpstr>
      <vt:lpstr>Tab 3__ForPrint</vt:lpstr>
      <vt:lpstr>Tab 4__ForPrint</vt:lpstr>
      <vt:lpstr>Tab 5__ForPrint</vt:lpstr>
      <vt:lpstr>Tab 6__ForPrint</vt:lpstr>
      <vt:lpstr>Tab 7__ForPrint</vt:lpstr>
      <vt:lpstr>Tab 8__ForPrint</vt:lpstr>
      <vt:lpstr>References__ForPrint</vt:lpstr>
      <vt:lpstr>5.1.Template</vt:lpstr>
      <vt:lpstr>5.2. Template</vt:lpstr>
      <vt:lpstr>5.3. Attachment 4.19-B</vt:lpstr>
      <vt:lpstr>Tab 00__ForPrint</vt:lpstr>
      <vt:lpstr>Acronyms__ForPrint!Print_Area</vt:lpstr>
      <vt:lpstr>Intro__ForPrint!Print_Area</vt:lpstr>
      <vt:lpstr>References__ForPrint!Print_Area</vt:lpstr>
      <vt:lpstr>'Tab 00__ForPrint'!Print_Area</vt:lpstr>
      <vt:lpstr>'Tab 1__ForPrint'!Print_Area</vt:lpstr>
      <vt:lpstr>'Tab 2__ForPrint'!Print_Area</vt:lpstr>
      <vt:lpstr>'Tab 3__ForPrint'!Print_Area</vt:lpstr>
      <vt:lpstr>'Tab 4__ForPrint'!Print_Area</vt:lpstr>
      <vt:lpstr>'Tab 5__ForPrint'!Print_Area</vt:lpstr>
      <vt:lpstr>'Tab 6__ForPrint'!Print_Area</vt:lpstr>
      <vt:lpstr>'Tab 7__ForPrint'!Print_Area</vt:lpstr>
      <vt:lpstr>'Tab 8__ForPrint'!Print_Area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Bailey</dc:creator>
  <cp:keywords/>
  <dc:description/>
  <cp:lastModifiedBy>Thanh Trinh</cp:lastModifiedBy>
  <cp:revision/>
  <dcterms:created xsi:type="dcterms:W3CDTF">2024-03-25T20:09:09Z</dcterms:created>
  <dcterms:modified xsi:type="dcterms:W3CDTF">2024-06-20T18:14:38Z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0x010100C633268B9D230E45824F47EAF4732EFA</vt:lpwstr>
  </property>
  <property fmtid="{D5CDD505-2E9C-101B-9397-08002B2CF9AE}" pid="3" name="Order">
    <vt:r8>236200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