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DG\PRA\SUD M&amp;E\FINAL PRA package\"/>
    </mc:Choice>
  </mc:AlternateContent>
  <bookViews>
    <workbookView xWindow="0" yWindow="0" windowWidth="16050" windowHeight="6645" tabRatio="599"/>
  </bookViews>
  <sheets>
    <sheet name="PRA Disclosure Statement" sheetId="10" r:id="rId1"/>
    <sheet name="Monitoring protocol" sheetId="1" r:id="rId2"/>
    <sheet name="Metrics report" sheetId="3" r:id="rId3"/>
    <sheet name="Data and reporting issues" sheetId="2" r:id="rId4"/>
    <sheet name="Version notes" sheetId="9" r:id="rId5"/>
  </sheets>
  <definedNames>
    <definedName name="_GoBack" localSheetId="0">'PRA Disclosure Statement'!$A$1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 r="B7" i="2"/>
  <c r="B6" i="2"/>
  <c r="B5" i="2"/>
  <c r="B4" i="2"/>
  <c r="B3" i="2"/>
  <c r="AU91" i="3" l="1"/>
  <c r="AU90" i="3"/>
  <c r="AU89" i="3"/>
  <c r="AU86" i="3"/>
  <c r="AU79" i="3"/>
  <c r="AU80" i="3"/>
  <c r="AU81" i="3"/>
  <c r="AU82" i="3"/>
  <c r="AU83" i="3"/>
  <c r="AU78" i="3"/>
  <c r="AU69" i="3"/>
  <c r="AU70" i="3"/>
  <c r="AU71" i="3"/>
  <c r="AU72" i="3"/>
  <c r="AU66" i="3"/>
  <c r="AU67" i="3"/>
  <c r="AU64" i="3"/>
  <c r="AU63" i="3"/>
  <c r="AU61" i="3"/>
  <c r="AU62" i="3"/>
  <c r="AU60" i="3"/>
  <c r="AU59" i="3"/>
  <c r="AU58" i="3"/>
  <c r="N91" i="3"/>
  <c r="K91" i="3"/>
  <c r="N90" i="3"/>
  <c r="K90" i="3"/>
  <c r="N89" i="3"/>
  <c r="K89" i="3"/>
  <c r="Z86" i="3"/>
  <c r="W86" i="3"/>
  <c r="T86" i="3"/>
  <c r="Q86" i="3"/>
  <c r="N86" i="3"/>
  <c r="K86" i="3"/>
  <c r="Z83" i="3"/>
  <c r="W83" i="3"/>
  <c r="T83" i="3"/>
  <c r="Q83" i="3"/>
  <c r="N83" i="3"/>
  <c r="K83" i="3"/>
  <c r="Z82" i="3"/>
  <c r="W82" i="3"/>
  <c r="T82" i="3"/>
  <c r="Q82" i="3"/>
  <c r="N82" i="3"/>
  <c r="K82" i="3"/>
  <c r="Z81" i="3"/>
  <c r="W81" i="3"/>
  <c r="T81" i="3"/>
  <c r="Q81" i="3"/>
  <c r="N81" i="3"/>
  <c r="K81" i="3"/>
  <c r="Z80" i="3"/>
  <c r="W80" i="3"/>
  <c r="T80" i="3"/>
  <c r="Q80" i="3"/>
  <c r="N80" i="3"/>
  <c r="K80" i="3"/>
  <c r="Z79" i="3"/>
  <c r="W79" i="3"/>
  <c r="T79" i="3"/>
  <c r="Q79" i="3"/>
  <c r="N79" i="3"/>
  <c r="K79" i="3"/>
  <c r="Z78" i="3"/>
  <c r="W78" i="3"/>
  <c r="T78" i="3"/>
  <c r="Q78" i="3"/>
  <c r="N78" i="3"/>
  <c r="K78" i="3"/>
  <c r="N72" i="3"/>
  <c r="K72" i="3"/>
  <c r="N71" i="3"/>
  <c r="K71" i="3"/>
  <c r="N70" i="3"/>
  <c r="K70" i="3"/>
  <c r="N69" i="3"/>
  <c r="K69" i="3"/>
  <c r="N67" i="3"/>
  <c r="K67" i="3"/>
  <c r="N66" i="3"/>
  <c r="K66" i="3"/>
  <c r="N64" i="3"/>
  <c r="K64" i="3"/>
  <c r="N63" i="3"/>
  <c r="K63" i="3"/>
  <c r="K61" i="3"/>
  <c r="N61" i="3"/>
  <c r="N62" i="3"/>
  <c r="K62" i="3"/>
  <c r="N60" i="3"/>
  <c r="K60" i="3"/>
  <c r="Q59" i="3"/>
  <c r="N59" i="3"/>
  <c r="K59" i="3"/>
  <c r="Q58" i="3"/>
  <c r="N58" i="3"/>
  <c r="K58" i="3"/>
  <c r="Q48" i="3"/>
  <c r="N48" i="3"/>
  <c r="K48" i="3"/>
  <c r="AU48" i="3" l="1"/>
</calcChain>
</file>

<file path=xl/sharedStrings.xml><?xml version="1.0" encoding="utf-8"?>
<sst xmlns="http://schemas.openxmlformats.org/spreadsheetml/2006/main" count="613" uniqueCount="235">
  <si>
    <t>Recommended</t>
  </si>
  <si>
    <t>Quarter</t>
  </si>
  <si>
    <t>Administrative records</t>
  </si>
  <si>
    <t>Required</t>
  </si>
  <si>
    <t>Year</t>
  </si>
  <si>
    <t>Claims</t>
  </si>
  <si>
    <t xml:space="preserve">State data on cause of death </t>
  </si>
  <si>
    <t>Month</t>
  </si>
  <si>
    <t xml:space="preserve">Follow-up after Discharge from the Emergency Department for Mental Health or Alcohol or Other Drug Dependence§
[NCQA; NQF #2605; Medicaid Adult Core Set]
</t>
  </si>
  <si>
    <t xml:space="preserve">SUB-3 Alcohol and Other Drug Use Disorder Treatment Provided or Offered at Discharge and SUB-3a Alcohol and Other Drug Use Disorder Treatment at Discharge
[Joint Commission; NQF #1664]
</t>
  </si>
  <si>
    <t>Continuity of Pharmacotherapy for Opioid Use Disorder 
[RAND; NQF #3175]</t>
  </si>
  <si>
    <t>Concurrent Use of Opioids and Benzodiazepines 
[PQA]</t>
  </si>
  <si>
    <t>Use of Opioids at High Dosage and from Multiple Providers in Persons Without Cancer 
[PQA; NQF #2951]</t>
  </si>
  <si>
    <t>Initiation and Engagement of Alcohol and Other Drug (AOD) Dependence Treatment (IET)
[NCQA; NQF #0004; Medicaid Adult Core Set]</t>
  </si>
  <si>
    <t>Provider enrollment database, SAMHSA datasets</t>
  </si>
  <si>
    <t xml:space="preserve">Year </t>
  </si>
  <si>
    <t>Assessment of need and qualification for SUD treatment services</t>
  </si>
  <si>
    <t>#</t>
  </si>
  <si>
    <t>[Add rows as needed]</t>
  </si>
  <si>
    <t>EXAMPLE 
9/1/17; DY 2 Qtr. 3</t>
  </si>
  <si>
    <t>EXAMPLE
1: Assessed for SUD treatment needs</t>
  </si>
  <si>
    <t>EXAMPLE
75000</t>
  </si>
  <si>
    <t>EXAMPLE
Demonstration site in process of updating EHR, to be completed X date</t>
  </si>
  <si>
    <t xml:space="preserve"># </t>
  </si>
  <si>
    <t>Denominator</t>
  </si>
  <si>
    <t>Use of Opioids at High Dosage in Persons Without Cancer 
[PQA, NQF #2940; Medicaid Adult Core Set]</t>
  </si>
  <si>
    <t>Initiation and Engagement of Alcohol and Other Drug (AOD) Dependence Treatment (IET)
[NCQA; NQF #0004; Medicaid Adult Core Set]</t>
  </si>
  <si>
    <t>Explanation of any plans to phase in reporting over time</t>
  </si>
  <si>
    <t>Month 1</t>
  </si>
  <si>
    <t>Month 2</t>
  </si>
  <si>
    <t>Month 3</t>
  </si>
  <si>
    <t>Data source</t>
  </si>
  <si>
    <t>Metric name</t>
  </si>
  <si>
    <r>
      <t>Measurement period (month, quarter, year</t>
    </r>
    <r>
      <rPr>
        <b/>
        <vertAlign val="superscript"/>
        <sz val="11"/>
        <color theme="0"/>
        <rFont val="Calibri"/>
        <family val="2"/>
        <scheme val="minor"/>
      </rPr>
      <t>b</t>
    </r>
    <r>
      <rPr>
        <b/>
        <sz val="11"/>
        <color theme="0"/>
        <rFont val="Calibri"/>
        <family val="2"/>
        <scheme val="minor"/>
      </rPr>
      <t>)</t>
    </r>
  </si>
  <si>
    <r>
      <t>Substance Use Disorder (SUD) Metrics</t>
    </r>
    <r>
      <rPr>
        <b/>
        <vertAlign val="superscript"/>
        <sz val="16"/>
        <color theme="1"/>
        <rFont val="Calibri"/>
        <family val="2"/>
        <scheme val="minor"/>
      </rPr>
      <t>a</t>
    </r>
  </si>
  <si>
    <t xml:space="preserve">Describe any deviations from CMS-provided measure specifications </t>
  </si>
  <si>
    <t>Attest that reporting matches CMS-provided specification (Y/N)</t>
  </si>
  <si>
    <t>Quarterly</t>
  </si>
  <si>
    <t xml:space="preserve">Annually </t>
  </si>
  <si>
    <t>State will report (Y/N)</t>
  </si>
  <si>
    <t>Demonstration</t>
  </si>
  <si>
    <t>Age &lt; 18</t>
  </si>
  <si>
    <t>Age 18-64</t>
  </si>
  <si>
    <t>Age 65+</t>
  </si>
  <si>
    <t>Pregnant</t>
  </si>
  <si>
    <t>Number of beneficiaries screened for SUD treatment needs using a standardized screening tool during the measurement period</t>
  </si>
  <si>
    <t>Withdrawal Management</t>
  </si>
  <si>
    <t>Number of beneficiaries who use withdrawal management services (such as outpatient, inpatient, or residential) during the measurement period</t>
  </si>
  <si>
    <t>Number of beneficiaries who used early intervention services (such as procedure codes associated with SBIRT) during the measurement period</t>
  </si>
  <si>
    <t>Number of beneficiaries who used outpatient services for SUD (such as outpatient recovery or motivational enhancement therapies, step down care, and monitoring for stable patients) during the measurement period</t>
  </si>
  <si>
    <t>Number of unique beneficiaries who used intensive outpatient and/or partial hospitalization services for SUD (such as specialized outpatient SUD therapy or other clinical services) during the measurement period</t>
  </si>
  <si>
    <t>Number of beneficiaries who use residential and/or inpatient services for SUD during the measurement period</t>
  </si>
  <si>
    <t>The number of providers who were enrolled in Medicaid and qualified to deliver SUD services during the measurement period</t>
  </si>
  <si>
    <t>The number of providers who were enrolled in Medicaid and qualified to deliver SUD services during the measurement period and who meet the standards to provide buprenorphine or methadone as part of MAT</t>
  </si>
  <si>
    <t>There are two percentages. Percentage of beneficiaries with a new episode of (AOD) abuse or dependence who received the following:</t>
  </si>
  <si>
    <r>
      <rPr>
        <b/>
        <sz val="11"/>
        <color theme="1"/>
        <rFont val="Calibri"/>
        <family val="2"/>
        <scheme val="minor"/>
      </rPr>
      <t>Percentage 2.</t>
    </r>
    <r>
      <rPr>
        <sz val="11"/>
        <color theme="1"/>
        <rFont val="Calibri"/>
        <family val="2"/>
        <scheme val="minor"/>
      </rPr>
      <t xml:space="preserve">  Engagement of AOD Treatment—percentage of beneficiaries who initiated treatment and who had two or more additional AOD services or MAT within 34 days of the initiation visit</t>
    </r>
  </si>
  <si>
    <t>Percentage of adults in the denominator with pharmacotherapy for OUD who have at least 180 days of continuous treatment</t>
  </si>
  <si>
    <r>
      <rPr>
        <b/>
        <sz val="11"/>
        <color theme="1"/>
        <rFont val="Calibri"/>
        <family val="2"/>
        <scheme val="minor"/>
      </rPr>
      <t>SUB-3</t>
    </r>
    <r>
      <rPr>
        <sz val="11"/>
        <color theme="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</si>
  <si>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color theme="1"/>
        <rFont val="Calibri"/>
        <family val="2"/>
        <scheme val="minor"/>
      </rPr>
      <t>SUB-3a</t>
    </r>
    <r>
      <rPr>
        <sz val="11"/>
        <color theme="1"/>
        <rFont val="Calibri"/>
        <family val="2"/>
        <scheme val="minor"/>
      </rPr>
      <t>: Patients who are identified with alcohol or drug disorder who receive a prescription for FDA-approved medications for alcohol or drug use disorder OR a referral for addictions treatment.</t>
    </r>
  </si>
  <si>
    <t xml:space="preserve">SUB-3 Alcohol and Other Drug Use Disorder Treatment Provided or Offered at Discharge, 
SUB-3a Alcohol and Other Drug Use Disorder Treatment at Discharge
[Joint Commission; NQF #1664]
</t>
  </si>
  <si>
    <t xml:space="preserve"> Emergency Department Utilization for SUD per 1,000 Medicaid Beneficiaries</t>
  </si>
  <si>
    <t xml:space="preserve">Total number of ED visits for SUD per 1,000 beneficiaries in the measurement period </t>
  </si>
  <si>
    <t xml:space="preserve">Total Medicaid SUD spending during the measurement period. </t>
  </si>
  <si>
    <t>Per capita SUD spending during the measurement period</t>
  </si>
  <si>
    <t>Per capita SUD spending within IMDs during the measurement period</t>
  </si>
  <si>
    <t>The percentage of Medicaid beneficiaries with SUD who had an ambulatory or preventive care visit during the measurement period.</t>
  </si>
  <si>
    <t>Number of grievances filed during the measurement period that are related to SUD treatment services</t>
  </si>
  <si>
    <t>Number of appeals filed during the measurement period that are related to SUD treatment services</t>
  </si>
  <si>
    <t>Number of critical incidents filed during the measurement period that are related to SUD treatment services</t>
  </si>
  <si>
    <r>
      <rPr>
        <b/>
        <sz val="11"/>
        <color theme="1"/>
        <rFont val="Calibri"/>
        <family val="2"/>
        <scheme val="minor"/>
      </rPr>
      <t>Percentage 1.</t>
    </r>
    <r>
      <rPr>
        <sz val="11"/>
        <color theme="1"/>
        <rFont val="Calibri"/>
        <family val="2"/>
        <scheme val="minor"/>
      </rPr>
      <t xml:space="preserve">  Initiation of AOD Treatment—percentage of beneficiaries who initiated treatment through an inpatient AOD admission, outpatient visit, intensive outpatient encounter or partial hospitalization, telehealth, or MAT within 14 days of the diagnosis</t>
    </r>
  </si>
  <si>
    <t>1. Initiation of AOD Treatment—percentage of beneficiaries who initiated treatment through an inpatient AOD admission, outpatient visit, intensive outpatient encounter or partial hospitalization, telehealth, or MAT within 14 days of the diagnosis
2.Engagement of AOD Treatment—percentage of beneficiaries who initiated treatment and who had two or more additional AOD services or MAT within 34 days of the initiation visit</t>
  </si>
  <si>
    <t>Medicaid Section 1115 SUD Demonstration Monitoring Protocol</t>
  </si>
  <si>
    <t>Attest that planned reporting matches the CMS-provided specification (Y/N)</t>
  </si>
  <si>
    <t>Medicaid Section 1115 SUD Demonstration Monitoring Report</t>
  </si>
  <si>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</si>
  <si>
    <r>
      <t>Rate/Percentage</t>
    </r>
    <r>
      <rPr>
        <b/>
        <vertAlign val="superscript"/>
        <sz val="11"/>
        <color theme="0"/>
        <rFont val="Calibri"/>
        <family val="2"/>
        <scheme val="minor"/>
      </rPr>
      <t>c</t>
    </r>
  </si>
  <si>
    <t>--</t>
  </si>
  <si>
    <t>Assessed for SUD Treatment Needs Using a Standardized Screening Tool</t>
  </si>
  <si>
    <t>Medicaid Beneficiaries with Newly Initiated SUD Treatment/Diagnosis</t>
  </si>
  <si>
    <t>Criminally involved</t>
  </si>
  <si>
    <t>Not criminally involved</t>
  </si>
  <si>
    <t>Not pregnant</t>
  </si>
  <si>
    <t>Medicaid only</t>
  </si>
  <si>
    <t>Dual eligible (Medicare-Medicaid eligible)</t>
  </si>
  <si>
    <t>Checks:</t>
  </si>
  <si>
    <t>Counts for a subpopulation (e.g. pregnant, not pregnant) should sum approximately to counts for the overall demonstration.</t>
  </si>
  <si>
    <t>EXAMPLE 
Difficulty with collecting data for X metric (i.e., lack of EHR data or need for hybrid data)</t>
  </si>
  <si>
    <t>EXAMPLE
Currently reporting X measure by deviating from current metric specifications in order to adhere to demonstration reporting requirement</t>
  </si>
  <si>
    <t xml:space="preserve">Inpatient Stays for SUD per 1,000 Medicaid Beneficiaries </t>
  </si>
  <si>
    <t>Any SUD Treatment</t>
  </si>
  <si>
    <t>Early Intervention</t>
  </si>
  <si>
    <t>Outpatient Services</t>
  </si>
  <si>
    <t>Intensive Outpatient and Partial Hospitalization Services</t>
  </si>
  <si>
    <t>Residential and Inpatient Services</t>
  </si>
  <si>
    <t>Medication Assisted Treatment</t>
  </si>
  <si>
    <t>Average Length of Stay in IMDs</t>
  </si>
  <si>
    <t>SUD Provider Availability</t>
  </si>
  <si>
    <t>SUD Provider Availability - MAT</t>
  </si>
  <si>
    <t>Overdose Deaths (count)</t>
  </si>
  <si>
    <t>Overdose Deaths (rate)</t>
  </si>
  <si>
    <t>SUD Spending</t>
  </si>
  <si>
    <t>SUD Spending Within IMDs</t>
  </si>
  <si>
    <t>Per Capita SUD Spending</t>
  </si>
  <si>
    <t>Per Capita SUD Spending Within IMDs</t>
  </si>
  <si>
    <t>Grievances Related to SUD Treatment Services</t>
  </si>
  <si>
    <t>Appeals Related to SUD Treatment Services</t>
  </si>
  <si>
    <t>Critical Incidents Related to SUD Treatment Services</t>
  </si>
  <si>
    <t>Medicaid Beneficiaries with SUD Diagnosis (monthly)</t>
  </si>
  <si>
    <t>Medicaid Beneficiaries with SUD Diagnosis (annually)</t>
  </si>
  <si>
    <t>Medication Assisted Treatment (MAT)</t>
  </si>
  <si>
    <t>SUD Spending within IMDs</t>
  </si>
  <si>
    <t>Per Capita SUD Spending within IMDs</t>
  </si>
  <si>
    <t>Access to Preventive/ Ambulatory Health Services for Adult Medicaid Beneficiaries with SUD</t>
  </si>
  <si>
    <t>Number of beneficiaries with a SUD diagnosis and a SUD-related service during the measurement period but not in the three months before the measurement period</t>
  </si>
  <si>
    <t>Number of beneficiaries with a claim for residential treatment for SUD in an IMD during the reporting year</t>
  </si>
  <si>
    <t xml:space="preserve">Number of beneficiaries enrolled in the measurement period receiving any SUD treatment service, facility claim, or pharmacy claim during the measurement period </t>
  </si>
  <si>
    <t>Percentage of ED visits for beneficiaries who have a principal diagnosis of mental illness or AOD abuse or dependence and who had a follow-up visit for mental illness or AOD. Four rates are reported:</t>
  </si>
  <si>
    <r>
      <rPr>
        <b/>
        <sz val="11"/>
        <color theme="1"/>
        <rFont val="Calibri"/>
        <family val="2"/>
        <scheme val="minor"/>
      </rPr>
      <t xml:space="preserve">Percentage 2. </t>
    </r>
    <r>
      <rPr>
        <sz val="11"/>
        <color theme="1"/>
        <rFont val="Calibri"/>
        <family val="2"/>
        <scheme val="minor"/>
      </rPr>
      <t>Percentage of ED visits for mental illness for which the beneficiary received follow-up within 30 days of the ED visit (31 total days).</t>
    </r>
  </si>
  <si>
    <r>
      <rPr>
        <b/>
        <sz val="11"/>
        <color theme="1"/>
        <rFont val="Calibri"/>
        <family val="2"/>
        <scheme val="minor"/>
      </rPr>
      <t>Percentage 1.</t>
    </r>
    <r>
      <rPr>
        <sz val="11"/>
        <color theme="1"/>
        <rFont val="Calibri"/>
        <family val="2"/>
        <scheme val="minor"/>
      </rPr>
      <t xml:space="preserve"> Percentage of ED visits for mental illness for which the beneficiary received follow-up within 7 days of the ED visit (8 total days). </t>
    </r>
  </si>
  <si>
    <r>
      <rPr>
        <b/>
        <sz val="11"/>
        <color theme="1"/>
        <rFont val="Calibri"/>
        <family val="2"/>
        <scheme val="minor"/>
      </rPr>
      <t>Percentage 3</t>
    </r>
    <r>
      <rPr>
        <sz val="11"/>
        <color theme="1"/>
        <rFont val="Calibri"/>
        <family val="2"/>
        <scheme val="minor"/>
      </rPr>
      <t xml:space="preserve">. Percentage of ED visits for which the beneficiary received a follow-up visit for mental illness or AOD within 30 days of the ED visit (31 total days) </t>
    </r>
  </si>
  <si>
    <r>
      <rPr>
        <b/>
        <sz val="11"/>
        <color theme="1"/>
        <rFont val="Calibri"/>
        <family val="2"/>
        <scheme val="minor"/>
      </rPr>
      <t>Percentage 4.</t>
    </r>
    <r>
      <rPr>
        <sz val="11"/>
        <color theme="1"/>
        <rFont val="Calibri"/>
        <family val="2"/>
        <scheme val="minor"/>
      </rPr>
      <t xml:space="preserve"> Percentage of ED visits for which the beneficiary received a follow-up visit for mental illness or AOD within 7 days of the ED visit (8 total days)</t>
    </r>
  </si>
  <si>
    <t>Rate per 1,000 beneficiaries age 18 and older included in the denominator without cancer who received prescriptions for opioids with a daily dosage greater than 120 morphine milligram equivalents for 90 consecutive days or longer. Patients in hospice are also excluded.</t>
  </si>
  <si>
    <t>Percentage of beneficiaries age 18 and older with concurrent use of prescription opioids and benzodiazepines. Patients with a cancer diagnosis or in hospice are excluded.</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</si>
  <si>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</si>
  <si>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</si>
  <si>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Medicaid Beneficiaries Treated in an IMD for SUD</t>
  </si>
  <si>
    <t>Total Medicaid SUD spending on residential treatment within IMDs during the measurement period</t>
  </si>
  <si>
    <t>The average length of stay for beneficiaries discharged from IMD residential treatment for SUD</t>
  </si>
  <si>
    <r>
      <t xml:space="preserve">Percentage of ED visits for beneficiaries who have a principal diagnosis of mental illness or AOD abuse or dependence and who had a follow-up visit for mental illness or AOD. Four rates are reported:
</t>
    </r>
    <r>
      <rPr>
        <b/>
        <sz val="11"/>
        <color theme="1"/>
        <rFont val="Calibri"/>
        <family val="2"/>
        <scheme val="minor"/>
      </rPr>
      <t>Percentage 1.</t>
    </r>
    <r>
      <rPr>
        <sz val="11"/>
        <color theme="1"/>
        <rFont val="Calibri"/>
        <family val="2"/>
        <scheme val="minor"/>
      </rPr>
      <t xml:space="preserve"> Percentage of ED visits for mental illness for which the beneficiary received follow-up within 7 days of the ED visit (8 total days). 
</t>
    </r>
    <r>
      <rPr>
        <b/>
        <sz val="11"/>
        <color theme="1"/>
        <rFont val="Calibri"/>
        <family val="2"/>
        <scheme val="minor"/>
      </rPr>
      <t xml:space="preserve">Percentage 2. </t>
    </r>
    <r>
      <rPr>
        <sz val="11"/>
        <color theme="1"/>
        <rFont val="Calibri"/>
        <family val="2"/>
        <scheme val="minor"/>
      </rPr>
      <t xml:space="preserve">Percentage of ED visits for mental illness for which the beneficiary received follow-up within 30 days of the ED visit (31 total days)
</t>
    </r>
    <r>
      <rPr>
        <b/>
        <sz val="11"/>
        <color theme="1"/>
        <rFont val="Calibri"/>
        <family val="2"/>
        <scheme val="minor"/>
      </rPr>
      <t>Percentage 3.</t>
    </r>
    <r>
      <rPr>
        <sz val="11"/>
        <color theme="1"/>
        <rFont val="Calibri"/>
        <family val="2"/>
        <scheme val="minor"/>
      </rPr>
      <t xml:space="preserve"> Percentage of ED visits for which the beneficiary received a follow-up visit for mental illness or AOD within 30 days of the ED visit (31 total days)  
</t>
    </r>
    <r>
      <rPr>
        <b/>
        <sz val="11"/>
        <color theme="1"/>
        <rFont val="Calibri"/>
        <family val="2"/>
        <scheme val="minor"/>
      </rPr>
      <t>Percentage 4.</t>
    </r>
    <r>
      <rPr>
        <sz val="11"/>
        <color theme="1"/>
        <rFont val="Calibri"/>
        <family val="2"/>
        <scheme val="minor"/>
      </rPr>
      <t xml:space="preserve"> Percentage of ED visits for which the beneficiary received a follow-up visit for mental illness or AOD within 7 days of the ED visit (8 total days)</t>
    </r>
  </si>
  <si>
    <r>
      <t>Model</t>
    </r>
    <r>
      <rPr>
        <b/>
        <vertAlign val="superscript"/>
        <sz val="11"/>
        <color theme="0"/>
        <rFont val="Calibri"/>
        <family val="2"/>
        <scheme val="minor"/>
      </rPr>
      <t>d</t>
    </r>
  </si>
  <si>
    <t>Number of beneficiaries with a SUD diagnosis and a SUD-related service during the measurement period and/or in the 12 months before the measurement period</t>
  </si>
  <si>
    <t>Number of beneficiaries who have a claim for MAT for SUD during the measurement period</t>
  </si>
  <si>
    <t>Readmissions Among Beneficiaries with SUD</t>
  </si>
  <si>
    <t>The number of acute inpatient stays among beneficiaries with SUD during the measurement period followed by an acute readmission within 30 days.</t>
  </si>
  <si>
    <t>Version 2.0 updates the original metrics workbook in the following ways:</t>
  </si>
  <si>
    <t>Renumbers metrics using consecutive numbers</t>
  </si>
  <si>
    <t>Updates titles of metrics 5, 22 and 23</t>
  </si>
  <si>
    <t>Version 2.0 does not change the metrics for reporting or substantively modify their content.</t>
  </si>
  <si>
    <t>Updates subpopulations for reporting under metrics 6, 7, 8, 9, 10, 11, 12 and 23</t>
  </si>
  <si>
    <t>Adds footnote "d" of the Metrics Reporting tab, instructing users to add columns as necessary to report on additional models</t>
  </si>
  <si>
    <t>Removes metrics formerly named 26 and 27, which are not yet included in reporting</t>
  </si>
  <si>
    <t>Medical record review or claims</t>
  </si>
  <si>
    <t>Claims; State-specific IMD database</t>
  </si>
  <si>
    <t>Provider enrollment database; Claims</t>
  </si>
  <si>
    <t>Provider enrollment database; Claims; SAMHSA datasets</t>
  </si>
  <si>
    <t>Total number of inpatient stays per 1,000 beneficiaries in the measurement period</t>
  </si>
  <si>
    <t>Edits descriptions of metrics 2, 3, 4, 5, 6, 12, 17, 18, 19, 22, 23, 24, 25, 34</t>
  </si>
  <si>
    <t>Clarifies data source for metrics 1, 16, 34</t>
  </si>
  <si>
    <t>Metric description</t>
  </si>
  <si>
    <t>Milestone 1: Access to critical levels of care for OUD and other SUDs</t>
  </si>
  <si>
    <t>Milestone 2: Use of evidence-based, SUD-specific patient placement criteria</t>
  </si>
  <si>
    <t>Milestone 3: Use of nationally recognized SUD-specific program standards to set provider qualifications for residential treatment facilities</t>
  </si>
  <si>
    <t>Milestone 4: Sufficient provider capacity at critical levels of care including for medication assisted treatment for OUD</t>
  </si>
  <si>
    <t>Milestone 5: Implementation of comprehensive treatment and prevention strategies to address opioid abuse and OUD</t>
  </si>
  <si>
    <t>Milestone 6: Improved care coordination and transitions between levels of care</t>
  </si>
  <si>
    <t>SUD health information technology (SUD health IT)</t>
  </si>
  <si>
    <t>Other SUD-related metrics</t>
  </si>
  <si>
    <t xml:space="preserve">SUD health information technology (SUD health IT) (Insert at least one selected metric per key health IT question 1-3. See instructions document for further guidance.) </t>
  </si>
  <si>
    <t>[Insert selected metric(s) for health IT question 3]</t>
  </si>
  <si>
    <t>[Insert selected metric(s) for health IT question 2]</t>
  </si>
  <si>
    <t>[Insert selected metric(s) for health IT question 1]</t>
  </si>
  <si>
    <t xml:space="preserve">There are no CMS-provided metrics related to milestone 2. </t>
  </si>
  <si>
    <t xml:space="preserve">There are no CMS-provided metrics related to milestone 3. </t>
  </si>
  <si>
    <t>Reporting priority</t>
  </si>
  <si>
    <t>Measurement period</t>
  </si>
  <si>
    <t>Reporting frequency</t>
  </si>
  <si>
    <t>Annual goal</t>
  </si>
  <si>
    <t>Overall demonstration target</t>
  </si>
  <si>
    <t>OUD subpopulation</t>
  </si>
  <si>
    <t>Metric(s) impacted</t>
  </si>
  <si>
    <t>Summary of issue</t>
  </si>
  <si>
    <t xml:space="preserve">Date and report in which issue was first reported </t>
  </si>
  <si>
    <t>Estimated number of impacted beneficiaries</t>
  </si>
  <si>
    <t>Known or suspected cause(s) of issue (if applicable)</t>
  </si>
  <si>
    <t>Assessment of need and qualification for SUD services</t>
  </si>
  <si>
    <t>Insert selected metric(s) related to key health IT question 1</t>
  </si>
  <si>
    <t>Insert selected metric(s) related to key health IT question 2</t>
  </si>
  <si>
    <t>Insert selected metric(s) related to key health IT question 3</t>
  </si>
  <si>
    <t>Numerator or count</t>
  </si>
  <si>
    <r>
      <t xml:space="preserve">Number of beneficiaries with a SUD diagnosis and a SUD-related service during the measurement period and/or in the </t>
    </r>
    <r>
      <rPr>
        <sz val="11"/>
        <color rgb="FFFF0000"/>
        <rFont val="Calibri"/>
        <family val="2"/>
        <scheme val="minor"/>
      </rPr>
      <t xml:space="preserve">11 </t>
    </r>
    <r>
      <rPr>
        <sz val="11"/>
        <color theme="1"/>
        <rFont val="Calibri"/>
        <family val="2"/>
        <scheme val="minor"/>
      </rPr>
      <t>months before the measurement period</t>
    </r>
  </si>
  <si>
    <t>State</t>
  </si>
  <si>
    <t>[Enter State Name]</t>
  </si>
  <si>
    <t>Demonstration Name</t>
  </si>
  <si>
    <t>[Enter Demonstration Name]</t>
  </si>
  <si>
    <t xml:space="preserve">Submitted on </t>
  </si>
  <si>
    <t>[Enter Date] (Format: MM/DD/YYYY)</t>
  </si>
  <si>
    <t>Demonstration Year</t>
  </si>
  <si>
    <t>[Enter Demonstration Year] (Format: DY1, DY2, DY3, etc.)</t>
  </si>
  <si>
    <t>Calendar Dates for Demonstration Year</t>
  </si>
  <si>
    <t>[Enter Calendar Dates for Demonstration Year] (Format: MM/DD/YYYY - MM/DD/YYYY)</t>
  </si>
  <si>
    <t>Reporting Period</t>
  </si>
  <si>
    <t>[Enter Reporting Period] (Format: Q1, Q2, Q3, Q4)</t>
  </si>
  <si>
    <t xml:space="preserve">Calendar Dates for Reporting Period </t>
  </si>
  <si>
    <t>[Enter Calendar Dates for Reporting Period (Format: MM/DD/YYYY - MM/DD/YYYY)</t>
  </si>
  <si>
    <r>
      <t>Remediation plan and timeline for resolution (if applicable)/status update if issue previously reported</t>
    </r>
    <r>
      <rPr>
        <b/>
        <vertAlign val="superscript"/>
        <sz val="11"/>
        <color rgb="FFFF0000"/>
        <rFont val="Calibri"/>
        <family val="2"/>
        <scheme val="minor"/>
      </rPr>
      <t>a</t>
    </r>
  </si>
  <si>
    <t>Version 3.0 updates metrics workbook 2.0 in the following ways:</t>
  </si>
  <si>
    <t>Reformats headers on all tabs so column A = label and column B = user entry</t>
  </si>
  <si>
    <t>Use of Opioids from Multiple Providers in Persons Without Cancer 
[PQA; NQF #2950]</t>
  </si>
  <si>
    <t>Rate per 1,000 beneficiaries included in the denominator without cancer who received prescriptions for opioids from four or more prescribers and four or more pharmacies.</t>
  </si>
  <si>
    <t>Rate per 1,000 beneficiaries included in the denominator without cancer who received prescriptions for opioids greater than 120mg morphine equivalent dose (MED) for 90 consecutive days or longer, and from four or more prescribers and four or more pharmacies.</t>
  </si>
  <si>
    <t>Use of Opioids at High Dosage from Multiple Providers in Persons Without Cancer [PQA, NQF #2951]</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</si>
  <si>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</si>
  <si>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</si>
  <si>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</si>
  <si>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</si>
  <si>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</si>
  <si>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Edits description of metric 3, 'Medicaid Beneficiaries with SUD Diagnosis (monthly)', to reflect a lookback period of 11 months</t>
  </si>
  <si>
    <t>Explanation of any deviations from the CMS-provided specifications (different data source, definition, codes, target population, etc.)</t>
  </si>
  <si>
    <t>Renumbers current metrics 21-36 to accommodate addition</t>
  </si>
  <si>
    <t>On the metrics report tab, edits "numerator" headers  to "numerator or count"</t>
  </si>
  <si>
    <t>Baseline Reporting Period (MM/DD/YYYY--MM/DD/YYYY)</t>
  </si>
  <si>
    <t>Number of beneficiaries with a SUD diagnosis and a SUD-related service during the measurement period and/or in the 11  months before the measurement period</t>
  </si>
  <si>
    <t>Reporting issue  (Y/N)
(further describe in data and reporting issues tab)</t>
  </si>
  <si>
    <r>
      <t>New model</t>
    </r>
    <r>
      <rPr>
        <b/>
        <vertAlign val="superscript"/>
        <sz val="11"/>
        <color theme="0"/>
        <rFont val="Calibri"/>
        <family val="2"/>
        <scheme val="minor"/>
      </rPr>
      <t>d</t>
    </r>
  </si>
  <si>
    <r>
      <rPr>
        <vertAlign val="superscript"/>
        <sz val="11"/>
        <rFont val="Calibri"/>
        <family val="2"/>
        <scheme val="minor"/>
      </rPr>
      <t>a</t>
    </r>
    <r>
      <rPr>
        <sz val="11"/>
        <rFont val="Calibri"/>
        <family val="2"/>
        <scheme val="minor"/>
      </rPr>
      <t xml:space="preserve"> States should create a new metrics report for each reporting quarter</t>
    </r>
  </si>
  <si>
    <r>
      <t xml:space="preserve">b </t>
    </r>
    <r>
      <rPr>
        <sz val="11"/>
        <rFont val="Calibri"/>
        <family val="2"/>
        <scheme val="minor"/>
      </rPr>
      <t xml:space="preserve">Report metrics that are one annual value for a demonstration year only in the annual report. </t>
    </r>
  </si>
  <si>
    <r>
      <rPr>
        <vertAlign val="superscript"/>
        <sz val="11"/>
        <rFont val="Calibri"/>
        <family val="2"/>
        <scheme val="minor"/>
      </rPr>
      <t xml:space="preserve">c </t>
    </r>
    <r>
      <rPr>
        <sz val="11"/>
        <rFont val="Calibri"/>
        <family val="2"/>
        <scheme val="minor"/>
      </rPr>
      <t>If applicable. See CMS-provided technical specifications.</t>
    </r>
  </si>
  <si>
    <r>
      <t>d</t>
    </r>
    <r>
      <rPr>
        <sz val="11"/>
        <rFont val="Calibri"/>
        <family val="2"/>
        <scheme val="minor"/>
      </rPr>
      <t>Enter any new models that will be reported after column AR; create new columns as needed</t>
    </r>
  </si>
  <si>
    <r>
      <rPr>
        <vertAlign val="superscript"/>
        <sz val="9"/>
        <rFont val="Calibri"/>
        <family val="2"/>
        <scheme val="minor"/>
      </rPr>
      <t>a</t>
    </r>
    <r>
      <rPr>
        <sz val="9"/>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</si>
  <si>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Adds two recommended metrics for reporting: 'Use of Opioids from Multiple Providers in Persons Without Cancer' (metric 19) and 'Use of Opioids at High Dosage and from Multiple Providers in Persons Without Cancer' (metric 20)</t>
  </si>
  <si>
    <t>Changes the name of the "metrics reporting" tab to the "metrics report" tab</t>
  </si>
  <si>
    <t>Demonstration Year (DY) and Quarter(Q) in which reporting will begin (Format:  DY1Q3)</t>
  </si>
  <si>
    <t>Numerator in #27 should equal the numerator in #26.</t>
  </si>
  <si>
    <t>Denominator in #30 should equal the numerator in #4.</t>
  </si>
  <si>
    <t>Numerator in #30 should equal the numerator in #28.</t>
  </si>
  <si>
    <t>Denominator in #31 should equal the numerator in #5.</t>
  </si>
  <si>
    <t>Numerator in #31 should equal the numerator in #29.</t>
  </si>
  <si>
    <t>Q1</t>
  </si>
  <si>
    <t>Q2</t>
  </si>
  <si>
    <t>Q3</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</si>
  <si>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</si>
  <si>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</si>
  <si>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</si>
  <si>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</si>
  <si>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PRA Disclosure Statement - This information is being collected to assist the Centers for Medicare &amp; Medicaid Services in program monitoring of Medicaid Section 1115 Substance Use Disorder Demonstrations. This mandatory information collection (42 CFR § 431.428) will be used to support more efficient, timely and accurate review of states’ SUD 1115 demonstrations monitoring reports submissions to support consistency of monitoring and evaluation of SUD 1115 Demonstrations, increase in reporting accuracy, and reduce timeframes required for monitoring and evaluation. Under the Privacy Act of 1974 any personally identifying information obtained will be kept private to the extent of the law. An agency may not conduct or sponsor, and a person is not required to respond to, a collection of information unless it displays a currently valid Office of Management and Budget (OMB) control number. The OMB control number for this project is 0938-1148 (CMS-10398 #57).”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</si>
</sst>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9"/>
      <color theme="1"/>
      <name val="Arial"/>
      <family val="2"/>
    </font>
    <font>
      <b/>
      <sz val="11"/>
      <color rgb="FFFFFFFF"/>
      <name val="Calibri"/>
      <family val="2"/>
      <scheme val="minor"/>
    </font>
    <font>
      <i/>
      <sz val="11"/>
      <color rgb="FFA6A6A6"/>
      <name val="Calibri"/>
      <family val="2"/>
      <scheme val="minor"/>
    </font>
    <font>
      <i/>
      <sz val="11"/>
      <color rgb="FFAEAAAA"/>
      <name val="Calibri"/>
      <family val="2"/>
      <scheme val="minor"/>
    </font>
    <font>
      <sz val="11"/>
      <color rgb="FF000000"/>
      <name val="Calibri"/>
      <family val="2"/>
      <scheme val="minor"/>
    </font>
    <font>
      <b/>
      <sz val="11"/>
      <color rgb="FF000000"/>
      <name val="Calibri"/>
      <family val="2"/>
      <scheme val="minor"/>
    </font>
    <font>
      <b/>
      <sz val="16"/>
      <color theme="1"/>
      <name val="Calibri"/>
      <family val="2"/>
      <scheme val="minor"/>
    </font>
    <font>
      <sz val="8"/>
      <color rgb="FF000000"/>
      <name val="Segoe UI"/>
      <family val="2"/>
    </font>
    <font>
      <vertAlign val="superscript"/>
      <sz val="11"/>
      <color theme="1"/>
      <name val="Calibri"/>
      <family val="2"/>
      <scheme val="minor"/>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color theme="1"/>
      <name val="Calibri"/>
      <family val="2"/>
      <scheme val="minor"/>
    </font>
    <font>
      <sz val="11"/>
      <color rgb="FF7030A0"/>
      <name val="Calibri"/>
      <family val="2"/>
      <scheme val="minor"/>
    </font>
    <font>
      <i/>
      <sz val="11"/>
      <name val="Calibri"/>
      <family val="2"/>
      <scheme val="minor"/>
    </font>
    <font>
      <b/>
      <vertAlign val="superscript"/>
      <sz val="11"/>
      <color rgb="FFFF0000"/>
      <name val="Calibri"/>
      <family val="2"/>
      <scheme val="minor"/>
    </font>
    <font>
      <sz val="11"/>
      <color rgb="FF1F497D"/>
      <name val="Calibri"/>
      <family val="2"/>
    </font>
    <font>
      <vertAlign val="superscript"/>
      <sz val="11"/>
      <name val="Calibri"/>
      <family val="2"/>
      <scheme val="minor"/>
    </font>
    <font>
      <sz val="9"/>
      <name val="Calibri"/>
      <family val="2"/>
      <scheme val="minor"/>
    </font>
    <font>
      <vertAlign val="superscript"/>
      <sz val="9"/>
      <name val="Calibri"/>
      <family val="2"/>
      <scheme val="minor"/>
    </font>
    <font>
      <b/>
      <sz val="10"/>
      <color theme="1"/>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808080"/>
        <bgColor indexed="64"/>
      </patternFill>
    </fill>
    <fill>
      <patternFill patternType="lightUp">
        <bgColor theme="2"/>
      </patternFill>
    </fill>
    <fill>
      <patternFill patternType="solid">
        <fgColor theme="0" tint="-0.499984740745262"/>
        <bgColor indexed="64"/>
      </patternFill>
    </fill>
  </fills>
  <borders count="6">
    <border>
      <left/>
      <right/>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bottom style="thin">
        <color indexed="64"/>
      </bottom>
      <diagonal/>
    </border>
  </borders>
  <cellStyleXfs count="1">
    <xf numFmtId="0" fontId="0" fillId="0" borderId="0"/>
  </cellStyleXfs>
  <cellXfs count="197">
    <xf numFmtId="0" fontId="0" fillId="0" borderId="0" xfId="0"/>
    <xf numFmtId="0" fontId="0" fillId="0" borderId="0" xfId="0" applyFont="1"/>
    <xf numFmtId="0" fontId="22" fillId="0" borderId="0" xfId="0" applyFont="1" applyAlignment="1">
      <alignment vertical="center"/>
    </xf>
    <xf numFmtId="0" fontId="16" fillId="0" borderId="0" xfId="0" applyFont="1"/>
    <xf numFmtId="0" fontId="16" fillId="0" borderId="0" xfId="0" applyFont="1" applyFill="1" applyAlignment="1" applyProtection="1">
      <alignment horizontal="left" vertical="center"/>
      <protection locked="0"/>
    </xf>
    <xf numFmtId="0" fontId="0" fillId="0" borderId="0" xfId="0" applyFont="1" applyBorder="1" applyAlignment="1" applyProtection="1">
      <alignment wrapText="1"/>
      <protection locked="0"/>
    </xf>
    <xf numFmtId="0" fontId="16" fillId="0" borderId="0" xfId="0" applyFont="1" applyBorder="1" applyAlignment="1" applyProtection="1">
      <alignment horizontal="left" vertical="center" wrapText="1"/>
      <protection locked="0"/>
    </xf>
    <xf numFmtId="0" fontId="16" fillId="0" borderId="0" xfId="0" applyFont="1" applyAlignment="1" applyProtection="1">
      <alignment wrapText="1"/>
      <protection locked="0"/>
    </xf>
    <xf numFmtId="0" fontId="16" fillId="0" borderId="0" xfId="0" applyFont="1" applyBorder="1" applyAlignment="1" applyProtection="1">
      <alignment wrapText="1"/>
      <protection locked="0"/>
    </xf>
    <xf numFmtId="0" fontId="18" fillId="0" borderId="0" xfId="0" applyFont="1" applyProtection="1">
      <protection locked="0"/>
    </xf>
    <xf numFmtId="0" fontId="0" fillId="0" borderId="0" xfId="0" applyFont="1" applyAlignment="1" applyProtection="1">
      <alignment wrapText="1"/>
      <protection locked="0"/>
    </xf>
    <xf numFmtId="0" fontId="0" fillId="0" borderId="0" xfId="0" applyFont="1" applyFill="1" applyAlignment="1" applyProtection="1">
      <alignment wrapText="1"/>
      <protection locked="0"/>
    </xf>
    <xf numFmtId="0" fontId="20"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Fill="1" applyProtection="1">
      <protection locked="0"/>
    </xf>
    <xf numFmtId="0" fontId="0" fillId="0" borderId="0" xfId="0" applyAlignment="1" applyProtection="1">
      <alignment wrapText="1"/>
      <protection locked="0"/>
    </xf>
    <xf numFmtId="0" fontId="16"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16" fillId="0" borderId="0" xfId="0" applyFont="1" applyFill="1" applyAlignment="1" applyProtection="1">
      <alignment horizontal="left" wrapText="1"/>
      <protection locked="0"/>
    </xf>
    <xf numFmtId="0" fontId="16" fillId="0" borderId="0" xfId="0" applyFont="1" applyFill="1" applyAlignment="1" applyProtection="1">
      <alignment wrapText="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ill="1" applyAlignment="1" applyProtection="1">
      <alignment wrapText="1"/>
      <protection locked="0"/>
    </xf>
    <xf numFmtId="0" fontId="6" fillId="0" borderId="0" xfId="0" applyFont="1" applyBorder="1" applyAlignment="1" applyProtection="1">
      <alignment horizontal="left" vertical="top" wrapText="1"/>
      <protection locked="0"/>
    </xf>
    <xf numFmtId="3" fontId="6" fillId="0" borderId="0" xfId="0" applyNumberFormat="1"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0" fillId="0" borderId="0" xfId="0" applyProtection="1">
      <protection locked="0"/>
    </xf>
    <xf numFmtId="0" fontId="8" fillId="0" borderId="0" xfId="0" applyFont="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0" fillId="0" borderId="0" xfId="0" applyFill="1" applyProtection="1">
      <protection locked="0"/>
    </xf>
    <xf numFmtId="0" fontId="0" fillId="0" borderId="5" xfId="0" applyBorder="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wrapText="1"/>
      <protection locked="0"/>
    </xf>
    <xf numFmtId="0" fontId="16" fillId="0" borderId="0" xfId="0" applyFont="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1" fillId="7" borderId="0" xfId="0" applyFont="1" applyFill="1" applyAlignment="1" applyProtection="1">
      <alignment wrapText="1"/>
      <protection locked="0"/>
    </xf>
    <xf numFmtId="0" fontId="1" fillId="0" borderId="0" xfId="0" applyFont="1" applyFill="1" applyAlignment="1" applyProtection="1">
      <alignment wrapText="1"/>
      <protection locked="0"/>
    </xf>
    <xf numFmtId="0" fontId="1" fillId="4" borderId="0" xfId="0" applyFont="1" applyFill="1" applyAlignment="1" applyProtection="1">
      <alignment horizontal="left" wrapText="1"/>
      <protection locked="0"/>
    </xf>
    <xf numFmtId="0" fontId="1" fillId="7" borderId="3" xfId="0" applyFont="1" applyFill="1" applyBorder="1" applyAlignment="1" applyProtection="1">
      <alignment horizontal="left" wrapText="1"/>
      <protection locked="0"/>
    </xf>
    <xf numFmtId="0" fontId="1" fillId="4" borderId="2" xfId="0" applyFont="1" applyFill="1" applyBorder="1" applyAlignment="1" applyProtection="1">
      <alignment horizontal="left" wrapText="1"/>
      <protection locked="0"/>
    </xf>
    <xf numFmtId="0" fontId="1" fillId="0" borderId="0" xfId="0" applyFont="1" applyAlignment="1" applyProtection="1">
      <alignment wrapText="1"/>
      <protection locked="0"/>
    </xf>
    <xf numFmtId="0" fontId="0" fillId="2" borderId="0" xfId="0" applyFont="1" applyFill="1" applyProtection="1">
      <protection locked="0"/>
    </xf>
    <xf numFmtId="0" fontId="0" fillId="6" borderId="0" xfId="0" applyFont="1" applyFill="1" applyAlignment="1" applyProtection="1">
      <alignment horizontal="left" wrapText="1"/>
      <protection locked="0"/>
    </xf>
    <xf numFmtId="0" fontId="0" fillId="0" borderId="0" xfId="0" applyFont="1" applyFill="1" applyBorder="1" applyAlignment="1" applyProtection="1">
      <alignment wrapText="1"/>
      <protection locked="0"/>
    </xf>
    <xf numFmtId="0" fontId="16" fillId="0" borderId="0" xfId="0" applyFont="1" applyFill="1" applyBorder="1" applyAlignment="1" applyProtection="1">
      <alignment horizontal="left" vertical="center" wrapText="1"/>
      <protection locked="0"/>
    </xf>
    <xf numFmtId="0" fontId="16" fillId="6" borderId="0" xfId="0" applyFont="1" applyFill="1" applyAlignment="1" applyProtection="1">
      <alignment horizontal="left" wrapText="1"/>
      <protection locked="0"/>
    </xf>
    <xf numFmtId="0" fontId="3" fillId="2" borderId="0" xfId="0" applyFont="1" applyFill="1" applyAlignment="1" applyProtection="1">
      <alignment horizontal="left"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16" fillId="2" borderId="0" xfId="0" applyFont="1" applyFill="1" applyAlignment="1" applyProtection="1">
      <alignment horizontal="left" wrapText="1"/>
      <protection locked="0"/>
    </xf>
    <xf numFmtId="0" fontId="16" fillId="0" borderId="0" xfId="0" applyFont="1" applyFill="1" applyAlignment="1" applyProtection="1">
      <alignment horizontal="left"/>
      <protection locked="0"/>
    </xf>
    <xf numFmtId="0" fontId="15" fillId="0" borderId="0" xfId="0" applyFont="1" applyFill="1" applyAlignment="1" applyProtection="1">
      <alignment horizontal="left" vertical="center" wrapText="1"/>
      <protection locked="0"/>
    </xf>
    <xf numFmtId="0" fontId="23" fillId="0" borderId="0" xfId="0" applyFont="1" applyFill="1" applyAlignment="1" applyProtection="1">
      <alignment horizontal="left"/>
      <protection locked="0"/>
    </xf>
    <xf numFmtId="0" fontId="16" fillId="0" borderId="0" xfId="0" applyFont="1" applyAlignment="1" applyProtection="1">
      <alignment vertical="center"/>
      <protection locked="0"/>
    </xf>
    <xf numFmtId="0" fontId="16" fillId="0" borderId="0" xfId="0" applyFont="1" applyFill="1" applyAlignment="1" applyProtection="1">
      <protection locked="0"/>
    </xf>
    <xf numFmtId="0" fontId="16" fillId="0" borderId="0" xfId="0" applyFont="1" applyAlignment="1" applyProtection="1">
      <protection locked="0"/>
    </xf>
    <xf numFmtId="2" fontId="15" fillId="0" borderId="0" xfId="0" applyNumberFormat="1" applyFont="1" applyFill="1" applyAlignment="1" applyProtection="1">
      <alignment horizontal="left"/>
      <protection locked="0"/>
    </xf>
    <xf numFmtId="2" fontId="15" fillId="0" borderId="0" xfId="0" applyNumberFormat="1" applyFont="1" applyFill="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left"/>
      <protection locked="0"/>
    </xf>
    <xf numFmtId="0" fontId="16" fillId="0" borderId="0" xfId="0" applyFont="1" applyFill="1" applyProtection="1">
      <protection locked="0"/>
    </xf>
    <xf numFmtId="0" fontId="0" fillId="0" borderId="0" xfId="0" applyFont="1" applyFill="1" applyBorder="1" applyAlignment="1" applyProtection="1">
      <alignment horizontal="left" wrapText="1"/>
      <protection locked="0"/>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xf>
    <xf numFmtId="0" fontId="16" fillId="0" borderId="0" xfId="0" applyFont="1" applyFill="1" applyAlignment="1" applyProtection="1">
      <alignment horizontal="left" vertical="center"/>
    </xf>
    <xf numFmtId="0" fontId="10" fillId="0" borderId="0" xfId="0" applyFont="1" applyAlignment="1" applyProtection="1">
      <alignment horizontal="left" wrapText="1"/>
    </xf>
    <xf numFmtId="0" fontId="0" fillId="0" borderId="0" xfId="0" applyAlignment="1" applyProtection="1">
      <alignment wrapText="1"/>
    </xf>
    <xf numFmtId="0" fontId="17" fillId="0" borderId="0" xfId="0" applyFont="1" applyAlignment="1" applyProtection="1">
      <alignment horizontal="left" wrapText="1"/>
    </xf>
    <xf numFmtId="0" fontId="1" fillId="7" borderId="0" xfId="0" applyFont="1" applyFill="1" applyAlignment="1" applyProtection="1">
      <alignment horizontal="left" wrapText="1"/>
    </xf>
    <xf numFmtId="0" fontId="1" fillId="7" borderId="0" xfId="0" applyFont="1" applyFill="1" applyAlignment="1" applyProtection="1">
      <alignment horizontal="left" vertical="center" wrapText="1"/>
    </xf>
    <xf numFmtId="0" fontId="1" fillId="7" borderId="0" xfId="0" applyFont="1" applyFill="1" applyAlignment="1" applyProtection="1">
      <alignment wrapText="1"/>
    </xf>
    <xf numFmtId="0" fontId="1" fillId="4" borderId="0" xfId="0" applyFont="1" applyFill="1" applyAlignment="1" applyProtection="1">
      <alignment horizontal="left" wrapText="1"/>
    </xf>
    <xf numFmtId="0" fontId="1" fillId="4" borderId="0" xfId="0" applyFont="1" applyFill="1" applyAlignment="1" applyProtection="1">
      <alignment horizontal="left" vertical="center" wrapText="1"/>
    </xf>
    <xf numFmtId="0" fontId="1" fillId="4" borderId="0" xfId="0" applyFont="1" applyFill="1" applyBorder="1" applyAlignment="1" applyProtection="1">
      <alignment horizontal="left" wrapText="1"/>
    </xf>
    <xf numFmtId="0" fontId="1" fillId="4" borderId="3" xfId="0" applyFont="1" applyFill="1" applyBorder="1" applyAlignment="1" applyProtection="1">
      <alignment horizontal="left" wrapText="1"/>
    </xf>
    <xf numFmtId="0" fontId="1" fillId="7" borderId="0" xfId="0" applyFont="1" applyFill="1" applyBorder="1" applyAlignment="1" applyProtection="1">
      <alignment horizontal="left" wrapText="1"/>
    </xf>
    <xf numFmtId="0" fontId="1" fillId="7" borderId="3" xfId="0" applyFont="1" applyFill="1" applyBorder="1" applyAlignment="1" applyProtection="1">
      <alignment horizontal="left" wrapText="1"/>
    </xf>
    <xf numFmtId="0" fontId="1" fillId="4" borderId="2" xfId="0" applyFont="1" applyFill="1" applyBorder="1" applyAlignment="1" applyProtection="1">
      <alignment horizontal="left" wrapText="1"/>
    </xf>
    <xf numFmtId="0" fontId="3"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0" fillId="2" borderId="0" xfId="0" applyFont="1" applyFill="1" applyAlignment="1" applyProtection="1">
      <alignment horizontal="left" vertical="center"/>
    </xf>
    <xf numFmtId="0" fontId="0" fillId="2" borderId="0" xfId="0" applyFont="1" applyFill="1" applyAlignment="1" applyProtection="1">
      <alignment horizontal="left"/>
    </xf>
    <xf numFmtId="0" fontId="0" fillId="2" borderId="0" xfId="0" applyFont="1" applyFill="1" applyProtection="1"/>
    <xf numFmtId="0" fontId="0" fillId="0" borderId="0" xfId="0" applyFont="1" applyBorder="1" applyAlignment="1" applyProtection="1">
      <alignment wrapText="1"/>
    </xf>
    <xf numFmtId="0" fontId="0" fillId="6" borderId="0" xfId="0" applyFont="1" applyFill="1" applyAlignment="1" applyProtection="1">
      <alignment horizontal="left" wrapText="1"/>
    </xf>
    <xf numFmtId="0" fontId="0" fillId="0" borderId="0" xfId="0" applyFont="1" applyFill="1" applyAlignment="1" applyProtection="1">
      <alignment horizontal="left" wrapText="1"/>
    </xf>
    <xf numFmtId="0" fontId="0" fillId="0" borderId="0" xfId="0" applyFont="1" applyFill="1" applyBorder="1" applyAlignment="1" applyProtection="1">
      <alignment wrapText="1"/>
    </xf>
    <xf numFmtId="0" fontId="0" fillId="0" borderId="0" xfId="0" applyFont="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0" xfId="0" applyFont="1" applyBorder="1" applyAlignment="1" applyProtection="1">
      <alignment vertical="center" wrapText="1"/>
    </xf>
    <xf numFmtId="0" fontId="16" fillId="0" borderId="0" xfId="0" applyFont="1" applyAlignment="1" applyProtection="1">
      <alignment horizontal="left" wrapText="1"/>
    </xf>
    <xf numFmtId="0" fontId="16" fillId="0" borderId="0" xfId="0" applyFont="1" applyAlignment="1" applyProtection="1">
      <alignment wrapText="1"/>
    </xf>
    <xf numFmtId="0" fontId="16" fillId="0" borderId="0" xfId="0" applyFont="1" applyBorder="1" applyAlignment="1" applyProtection="1">
      <alignment wrapText="1"/>
    </xf>
    <xf numFmtId="0" fontId="16" fillId="6" borderId="0" xfId="0" applyFont="1" applyFill="1" applyAlignment="1" applyProtection="1">
      <alignment horizontal="left" wrapText="1"/>
    </xf>
    <xf numFmtId="0" fontId="0" fillId="0" borderId="0" xfId="0" applyFont="1" applyAlignment="1" applyProtection="1">
      <alignment horizontal="left" vertical="center" wrapText="1"/>
    </xf>
    <xf numFmtId="0" fontId="0" fillId="0" borderId="0" xfId="0" quotePrefix="1" applyFont="1" applyAlignment="1" applyProtection="1">
      <alignment horizontal="left"/>
    </xf>
    <xf numFmtId="0" fontId="3" fillId="2" borderId="0" xfId="0" applyFont="1" applyFill="1" applyAlignment="1" applyProtection="1">
      <alignment horizontal="left" wrapText="1"/>
    </xf>
    <xf numFmtId="0" fontId="0" fillId="0" borderId="0" xfId="0" applyFont="1" applyBorder="1" applyAlignment="1" applyProtection="1">
      <alignment horizontal="left"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Fill="1" applyProtection="1"/>
    <xf numFmtId="0" fontId="0" fillId="0" borderId="0" xfId="0" applyFont="1" applyAlignment="1" applyProtection="1">
      <alignment horizontal="left" wrapText="1"/>
    </xf>
    <xf numFmtId="0" fontId="0" fillId="0" borderId="0" xfId="0" applyFont="1" applyAlignment="1" applyProtection="1">
      <alignment wrapText="1"/>
    </xf>
    <xf numFmtId="0" fontId="0" fillId="0" borderId="0" xfId="0" applyFont="1" applyFill="1" applyAlignment="1" applyProtection="1">
      <alignment wrapText="1"/>
    </xf>
    <xf numFmtId="0" fontId="16" fillId="0" borderId="0" xfId="0" applyFont="1" applyBorder="1" applyAlignment="1" applyProtection="1">
      <alignment horizontal="left" wrapText="1"/>
    </xf>
    <xf numFmtId="0" fontId="16" fillId="0" borderId="0" xfId="0" applyFont="1" applyFill="1" applyAlignment="1" applyProtection="1">
      <alignment horizontal="left" wrapText="1"/>
    </xf>
    <xf numFmtId="0" fontId="16" fillId="0" borderId="0" xfId="0" applyFont="1" applyFill="1" applyBorder="1" applyAlignment="1" applyProtection="1">
      <alignment wrapText="1"/>
    </xf>
    <xf numFmtId="0" fontId="16" fillId="0" borderId="0" xfId="0" applyFont="1" applyFill="1" applyAlignment="1" applyProtection="1">
      <alignment wrapText="1"/>
    </xf>
    <xf numFmtId="0" fontId="16" fillId="0" borderId="0" xfId="0" applyFont="1" applyAlignment="1" applyProtection="1">
      <alignment horizontal="left" vertical="center" wrapText="1"/>
    </xf>
    <xf numFmtId="0" fontId="16" fillId="0" borderId="0" xfId="0" applyFont="1" applyFill="1" applyAlignment="1" applyProtection="1">
      <alignment horizontal="left" vertical="center" wrapText="1"/>
    </xf>
    <xf numFmtId="0" fontId="16" fillId="0" borderId="0" xfId="0" applyFont="1" applyFill="1" applyBorder="1" applyAlignment="1" applyProtection="1">
      <alignment horizontal="left" wrapText="1"/>
    </xf>
    <xf numFmtId="0" fontId="0" fillId="0" borderId="0" xfId="0"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ont="1" applyAlignment="1" applyProtection="1">
      <alignment vertical="center" wrapText="1"/>
      <protection locked="0"/>
    </xf>
    <xf numFmtId="0" fontId="1" fillId="0" borderId="0" xfId="0" applyFont="1" applyFill="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2" fillId="0" borderId="0" xfId="0" applyFont="1" applyProtection="1">
      <protection locked="0"/>
    </xf>
    <xf numFmtId="0" fontId="1" fillId="4" borderId="0" xfId="0" applyFont="1" applyFill="1" applyAlignment="1" applyProtection="1">
      <alignment horizontal="center" wrapText="1"/>
    </xf>
    <xf numFmtId="0" fontId="3" fillId="2" borderId="0" xfId="0" applyFont="1" applyFill="1" applyProtection="1"/>
    <xf numFmtId="0" fontId="4" fillId="2" borderId="0" xfId="0" applyFont="1" applyFill="1" applyProtection="1"/>
    <xf numFmtId="0" fontId="4" fillId="2" borderId="0" xfId="0" applyFont="1" applyFill="1" applyAlignment="1" applyProtection="1">
      <alignment horizontal="center" vertical="center"/>
    </xf>
    <xf numFmtId="0" fontId="4" fillId="2" borderId="0" xfId="0" applyFont="1" applyFill="1" applyAlignment="1" applyProtection="1">
      <alignment wrapText="1"/>
    </xf>
    <xf numFmtId="0" fontId="0" fillId="2" borderId="0" xfId="0" applyFill="1" applyProtection="1"/>
    <xf numFmtId="0" fontId="0" fillId="0" borderId="0" xfId="0" applyFont="1" applyBorder="1" applyAlignment="1" applyProtection="1">
      <alignment vertical="center" wrapText="1"/>
    </xf>
    <xf numFmtId="0" fontId="0" fillId="0" borderId="0" xfId="0" applyFont="1" applyBorder="1" applyAlignment="1" applyProtection="1">
      <alignment horizontal="center" vertical="center" wrapText="1"/>
    </xf>
    <xf numFmtId="0" fontId="16"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6" fillId="0" borderId="0" xfId="0" applyFont="1" applyAlignment="1" applyProtection="1">
      <alignment vertical="center" wrapText="1"/>
    </xf>
    <xf numFmtId="0" fontId="0" fillId="0" borderId="0" xfId="0" applyAlignment="1" applyProtection="1">
      <alignment vertical="center" wrapText="1"/>
    </xf>
    <xf numFmtId="0" fontId="16" fillId="0" borderId="0" xfId="0" applyFont="1" applyBorder="1" applyAlignment="1" applyProtection="1">
      <alignment horizontal="center" vertical="center" wrapText="1"/>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16" fillId="0" borderId="0" xfId="0" applyFont="1" applyAlignment="1" applyProtection="1">
      <alignment horizontal="center" vertical="center" wrapText="1"/>
    </xf>
    <xf numFmtId="0" fontId="15" fillId="2" borderId="0" xfId="0" applyFont="1" applyFill="1" applyProtection="1"/>
    <xf numFmtId="0" fontId="16" fillId="0" borderId="0" xfId="0" applyFont="1" applyFill="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Font="1" applyFill="1" applyAlignment="1" applyProtection="1">
      <alignment vertical="center" wrapText="1"/>
    </xf>
    <xf numFmtId="0" fontId="16" fillId="0" borderId="0" xfId="0" applyFont="1" applyFill="1" applyAlignment="1" applyProtection="1">
      <alignment horizontal="center" vertical="center" wrapText="1"/>
    </xf>
    <xf numFmtId="0" fontId="16" fillId="0" borderId="0" xfId="0" applyFont="1" applyAlignment="1" applyProtection="1">
      <alignment vertical="center"/>
    </xf>
    <xf numFmtId="0" fontId="0" fillId="0" borderId="0" xfId="0" applyFont="1" applyAlignment="1" applyProtection="1">
      <alignment horizontal="left"/>
      <protection locked="0"/>
    </xf>
    <xf numFmtId="0" fontId="0" fillId="0" borderId="0" xfId="0" quotePrefix="1" applyFont="1" applyAlignment="1" applyProtection="1">
      <alignment horizontal="left"/>
      <protection locked="0"/>
    </xf>
    <xf numFmtId="0" fontId="16" fillId="2" borderId="0" xfId="0" applyFont="1" applyFill="1" applyAlignment="1" applyProtection="1">
      <alignment horizontal="left" vertical="center" wrapText="1"/>
      <protection locked="0"/>
    </xf>
    <xf numFmtId="0" fontId="16" fillId="2" borderId="0" xfId="0" applyFont="1" applyFill="1" applyAlignment="1" applyProtection="1">
      <alignment wrapText="1"/>
      <protection locked="0"/>
    </xf>
    <xf numFmtId="3" fontId="0" fillId="0" borderId="0" xfId="0" applyNumberFormat="1" applyFont="1" applyAlignment="1" applyProtection="1">
      <alignment wrapText="1"/>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19" fillId="0" borderId="0" xfId="0" applyFont="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wrapText="1"/>
      <protection locked="0"/>
    </xf>
    <xf numFmtId="0" fontId="16" fillId="0" borderId="0" xfId="0" applyFont="1" applyProtection="1">
      <protection locked="0"/>
    </xf>
    <xf numFmtId="0" fontId="2" fillId="0" borderId="0" xfId="0" applyFont="1" applyFill="1" applyAlignment="1" applyProtection="1">
      <alignment horizontal="left" vertical="center"/>
      <protection locked="0"/>
    </xf>
    <xf numFmtId="0" fontId="24" fillId="0" borderId="0" xfId="0" applyFont="1" applyProtection="1">
      <protection locked="0"/>
    </xf>
    <xf numFmtId="0" fontId="16" fillId="0" borderId="0" xfId="0" applyFont="1" applyAlignment="1" applyProtection="1">
      <alignment horizontal="left" vertical="center"/>
    </xf>
    <xf numFmtId="0" fontId="5" fillId="5"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wrapText="1"/>
    </xf>
    <xf numFmtId="0" fontId="0" fillId="0" borderId="0" xfId="0" applyAlignment="1">
      <alignment horizontal="left" vertical="top" wrapText="1"/>
    </xf>
    <xf numFmtId="0" fontId="26" fillId="0" borderId="0" xfId="0" applyFont="1" applyAlignment="1">
      <alignment horizontal="left" vertical="top" wrapText="1"/>
    </xf>
    <xf numFmtId="0" fontId="1" fillId="7" borderId="4" xfId="0" applyFont="1" applyFill="1" applyBorder="1" applyAlignment="1" applyProtection="1">
      <alignment horizontal="center" wrapText="1"/>
      <protection locked="0"/>
    </xf>
    <xf numFmtId="0" fontId="1" fillId="7" borderId="1" xfId="0" applyFont="1" applyFill="1" applyBorder="1" applyAlignment="1" applyProtection="1">
      <alignment horizontal="center" wrapText="1"/>
      <protection locked="0"/>
    </xf>
    <xf numFmtId="0" fontId="1" fillId="7" borderId="4" xfId="0" applyFont="1" applyFill="1" applyBorder="1" applyAlignment="1" applyProtection="1">
      <alignment horizontal="center" wrapText="1"/>
    </xf>
    <xf numFmtId="0" fontId="1" fillId="7" borderId="1"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0" xfId="0" applyFont="1" applyFill="1" applyBorder="1" applyAlignment="1" applyProtection="1">
      <alignment horizontal="center" wrapText="1"/>
    </xf>
    <xf numFmtId="0" fontId="1" fillId="7" borderId="3" xfId="0" applyFont="1" applyFill="1" applyBorder="1" applyAlignment="1" applyProtection="1">
      <alignment horizontal="center" wrapText="1"/>
    </xf>
    <xf numFmtId="0" fontId="0" fillId="0" borderId="0" xfId="0" applyAlignment="1" applyProtection="1">
      <alignment horizontal="center" wrapText="1"/>
    </xf>
    <xf numFmtId="0" fontId="0" fillId="0" borderId="0" xfId="0" applyFill="1" applyAlignment="1" applyProtection="1">
      <alignment horizontal="center" wrapText="1"/>
    </xf>
    <xf numFmtId="0" fontId="16" fillId="0" borderId="0" xfId="0" applyFont="1" applyFill="1" applyAlignment="1" applyProtection="1">
      <alignment horizontal="center" wrapText="1"/>
      <protection locked="0"/>
    </xf>
    <xf numFmtId="0" fontId="0" fillId="0" borderId="0" xfId="0" applyFont="1" applyFill="1" applyAlignment="1" applyProtection="1">
      <alignment horizontal="center" wrapText="1"/>
    </xf>
    <xf numFmtId="0" fontId="1" fillId="7" borderId="0" xfId="0" applyFont="1" applyFill="1" applyAlignment="1" applyProtection="1">
      <alignment horizontal="center" wrapText="1"/>
    </xf>
    <xf numFmtId="3" fontId="0" fillId="0" borderId="0" xfId="0" applyNumberFormat="1" applyFont="1" applyAlignment="1" applyProtection="1">
      <alignment horizontal="center" wrapText="1"/>
    </xf>
    <xf numFmtId="3" fontId="0" fillId="0" borderId="0" xfId="0" applyNumberFormat="1" applyFont="1" applyFill="1" applyAlignment="1" applyProtection="1">
      <alignment horizontal="center" wrapText="1"/>
    </xf>
    <xf numFmtId="0" fontId="16" fillId="0" borderId="0" xfId="0" applyFont="1" applyFill="1" applyAlignment="1" applyProtection="1">
      <alignment horizontal="left" vertical="center" wrapText="1"/>
    </xf>
    <xf numFmtId="0" fontId="16" fillId="0" borderId="0" xfId="0" applyFont="1" applyFill="1" applyAlignment="1" applyProtection="1">
      <alignment horizontal="left" wrapText="1"/>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10"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center" wrapText="1"/>
      <protection locked="0"/>
    </xf>
    <xf numFmtId="0" fontId="0" fillId="0" borderId="0" xfId="0" applyFont="1" applyAlignment="1" applyProtection="1">
      <alignment horizontal="left" wrapText="1"/>
      <protection locked="0"/>
    </xf>
    <xf numFmtId="0" fontId="0" fillId="0" borderId="0" xfId="0" applyFont="1" applyAlignment="1" applyProtection="1">
      <alignment horizontal="center" wrapText="1"/>
      <protection locked="0"/>
    </xf>
    <xf numFmtId="0" fontId="16" fillId="0" borderId="0" xfId="0" applyFont="1" applyBorder="1" applyAlignment="1" applyProtection="1">
      <alignment horizontal="left" vertical="center" wrapText="1"/>
    </xf>
    <xf numFmtId="0" fontId="16"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16</xdr:row>
          <xdr:rowOff>28575</xdr:rowOff>
        </xdr:from>
        <xdr:to>
          <xdr:col>4</xdr:col>
          <xdr:colOff>800100</xdr:colOff>
          <xdr:row>17</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9525</xdr:rowOff>
        </xdr:from>
        <xdr:to>
          <xdr:col>4</xdr:col>
          <xdr:colOff>800100</xdr:colOff>
          <xdr:row>21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85725</xdr:rowOff>
        </xdr:from>
        <xdr:to>
          <xdr:col>4</xdr:col>
          <xdr:colOff>800100</xdr:colOff>
          <xdr:row>24</xdr:row>
          <xdr:rowOff>238125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66675</xdr:rowOff>
        </xdr:from>
        <xdr:to>
          <xdr:col>4</xdr:col>
          <xdr:colOff>800100</xdr:colOff>
          <xdr:row>29</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47625</xdr:rowOff>
        </xdr:from>
        <xdr:to>
          <xdr:col>4</xdr:col>
          <xdr:colOff>800100</xdr:colOff>
          <xdr:row>32</xdr:row>
          <xdr:rowOff>238125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76200</xdr:rowOff>
        </xdr:from>
        <xdr:to>
          <xdr:col>4</xdr:col>
          <xdr:colOff>800100</xdr:colOff>
          <xdr:row>36</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38100</xdr:rowOff>
        </xdr:from>
        <xdr:to>
          <xdr:col>4</xdr:col>
          <xdr:colOff>800100</xdr:colOff>
          <xdr:row>40</xdr:row>
          <xdr:rowOff>228600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47625</xdr:rowOff>
        </xdr:from>
        <xdr:to>
          <xdr:col>4</xdr:col>
          <xdr:colOff>800100</xdr:colOff>
          <xdr:row>44</xdr:row>
          <xdr:rowOff>228600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38100</xdr:rowOff>
        </xdr:from>
        <xdr:to>
          <xdr:col>4</xdr:col>
          <xdr:colOff>800100</xdr:colOff>
          <xdr:row>48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tabSelected="1" workbookViewId="0">
      <selection activeCell="G4" sqref="G4"/>
    </sheetView>
  </sheetViews>
  <sheetFormatPr defaultRowHeight="15" x14ac:dyDescent="0.25"/>
  <sheetData>
    <row r="1" spans="1:8" s="170" customFormat="1" ht="225" customHeight="1" x14ac:dyDescent="0.25">
      <c r="A1" s="171" t="s">
        <v>234</v>
      </c>
      <c r="B1" s="171"/>
      <c r="C1" s="171"/>
      <c r="D1" s="171"/>
      <c r="E1" s="171"/>
      <c r="F1" s="171"/>
      <c r="G1" s="171"/>
      <c r="H1" s="171"/>
    </row>
  </sheetData>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59"/>
  <sheetViews>
    <sheetView zoomScaleNormal="100" workbookViewId="0">
      <pane ySplit="7" topLeftCell="A8" activePane="bottomLeft" state="frozen"/>
      <selection pane="bottomLeft" activeCell="A59" sqref="A59:XFD59"/>
    </sheetView>
  </sheetViews>
  <sheetFormatPr defaultRowHeight="15" x14ac:dyDescent="0.25"/>
  <cols>
    <col min="1" max="1" width="20.42578125" style="30" customWidth="1"/>
    <col min="2" max="2" width="17" style="30" customWidth="1"/>
    <col min="3" max="3" width="5.85546875" style="121" customWidth="1"/>
    <col min="4" max="4" width="48" style="16" customWidth="1"/>
    <col min="5" max="5" width="74.7109375" style="30" customWidth="1"/>
    <col min="6" max="6" width="15.5703125" style="30" customWidth="1"/>
    <col min="7" max="7" width="18.5703125" style="30" customWidth="1"/>
    <col min="8" max="8" width="17" style="30" customWidth="1"/>
    <col min="9" max="11" width="20.7109375" style="30" customWidth="1"/>
    <col min="12" max="12" width="22.140625" style="30" customWidth="1"/>
    <col min="13" max="13" width="58.42578125" style="30" customWidth="1"/>
    <col min="14" max="14" width="28" style="30" customWidth="1"/>
    <col min="15" max="15" width="61" style="30" customWidth="1"/>
    <col min="16" max="16" width="9.140625" style="33" customWidth="1"/>
    <col min="17" max="68" width="9.140625" style="33"/>
    <col min="69" max="16384" width="9.140625" style="30"/>
  </cols>
  <sheetData>
    <row r="2" spans="1:86" x14ac:dyDescent="0.25">
      <c r="A2" s="151" t="s">
        <v>71</v>
      </c>
      <c r="B2" s="7"/>
      <c r="C2" s="122"/>
      <c r="D2" s="7"/>
    </row>
    <row r="3" spans="1:86" s="16" customFormat="1" x14ac:dyDescent="0.25">
      <c r="A3" s="73" t="s">
        <v>180</v>
      </c>
      <c r="B3" s="4" t="s">
        <v>181</v>
      </c>
      <c r="C3" s="123"/>
      <c r="D3" s="7"/>
      <c r="E3" s="10"/>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row>
    <row r="4" spans="1:86" s="16" customFormat="1" x14ac:dyDescent="0.25">
      <c r="A4" s="73" t="s">
        <v>182</v>
      </c>
      <c r="B4" s="4" t="s">
        <v>183</v>
      </c>
      <c r="C4" s="123"/>
      <c r="D4" s="7"/>
      <c r="E4" s="10"/>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86" s="16" customFormat="1" x14ac:dyDescent="0.25">
      <c r="A5" s="73" t="s">
        <v>184</v>
      </c>
      <c r="B5" s="4" t="s">
        <v>185</v>
      </c>
      <c r="C5" s="123"/>
      <c r="D5" s="7"/>
      <c r="E5" s="10"/>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row>
    <row r="6" spans="1:86" s="16" customFormat="1" x14ac:dyDescent="0.25">
      <c r="C6" s="124"/>
      <c r="D6" s="125"/>
      <c r="E6" s="10"/>
      <c r="F6" s="10"/>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row>
    <row r="7" spans="1:86" s="127" customFormat="1" ht="80.25" customHeight="1" x14ac:dyDescent="0.25">
      <c r="A7" s="130" t="s">
        <v>39</v>
      </c>
      <c r="B7" s="130" t="s">
        <v>163</v>
      </c>
      <c r="C7" s="130" t="s">
        <v>17</v>
      </c>
      <c r="D7" s="130" t="s">
        <v>32</v>
      </c>
      <c r="E7" s="130" t="s">
        <v>148</v>
      </c>
      <c r="F7" s="130" t="s">
        <v>31</v>
      </c>
      <c r="G7" s="130" t="s">
        <v>164</v>
      </c>
      <c r="H7" s="130" t="s">
        <v>165</v>
      </c>
      <c r="I7" s="130" t="s">
        <v>210</v>
      </c>
      <c r="J7" s="130" t="s">
        <v>166</v>
      </c>
      <c r="K7" s="130" t="s">
        <v>167</v>
      </c>
      <c r="L7" s="130" t="s">
        <v>72</v>
      </c>
      <c r="M7" s="130" t="s">
        <v>207</v>
      </c>
      <c r="N7" s="130" t="s">
        <v>221</v>
      </c>
      <c r="O7" s="130" t="s">
        <v>27</v>
      </c>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row>
    <row r="8" spans="1:86" x14ac:dyDescent="0.25">
      <c r="A8" s="131" t="s">
        <v>16</v>
      </c>
      <c r="B8" s="132"/>
      <c r="C8" s="133"/>
      <c r="D8" s="134"/>
      <c r="E8" s="135"/>
      <c r="F8" s="135"/>
      <c r="G8" s="135"/>
      <c r="H8" s="135"/>
      <c r="I8" s="135"/>
      <c r="J8" s="135"/>
      <c r="K8" s="135"/>
      <c r="L8" s="135"/>
      <c r="M8" s="135"/>
      <c r="N8" s="135"/>
      <c r="O8" s="135"/>
    </row>
    <row r="9" spans="1:86" s="5" customFormat="1" ht="36" customHeight="1" x14ac:dyDescent="0.25">
      <c r="B9" s="136" t="s">
        <v>0</v>
      </c>
      <c r="C9" s="137">
        <v>1</v>
      </c>
      <c r="D9" s="99" t="s">
        <v>77</v>
      </c>
      <c r="E9" s="136" t="s">
        <v>45</v>
      </c>
      <c r="F9" s="136" t="s">
        <v>141</v>
      </c>
      <c r="G9" s="92" t="s">
        <v>7</v>
      </c>
      <c r="H9" s="92" t="s">
        <v>37</v>
      </c>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row>
    <row r="10" spans="1:86" s="5" customFormat="1" ht="45" x14ac:dyDescent="0.25">
      <c r="B10" s="136" t="s">
        <v>0</v>
      </c>
      <c r="C10" s="137">
        <v>2</v>
      </c>
      <c r="D10" s="138" t="s">
        <v>78</v>
      </c>
      <c r="E10" s="139" t="s">
        <v>113</v>
      </c>
      <c r="F10" s="136" t="s">
        <v>5</v>
      </c>
      <c r="G10" s="92" t="s">
        <v>7</v>
      </c>
      <c r="H10" s="92" t="s">
        <v>37</v>
      </c>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row>
    <row r="11" spans="1:86" s="5" customFormat="1" ht="30" customHeight="1" x14ac:dyDescent="0.25">
      <c r="B11" s="136" t="s">
        <v>3</v>
      </c>
      <c r="C11" s="137">
        <v>3</v>
      </c>
      <c r="D11" s="136" t="s">
        <v>107</v>
      </c>
      <c r="E11" s="140" t="s">
        <v>211</v>
      </c>
      <c r="F11" s="136" t="s">
        <v>5</v>
      </c>
      <c r="G11" s="92" t="s">
        <v>7</v>
      </c>
      <c r="H11" s="92" t="s">
        <v>37</v>
      </c>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row>
    <row r="12" spans="1:86" s="5" customFormat="1" ht="45" x14ac:dyDescent="0.25">
      <c r="B12" s="136" t="s">
        <v>3</v>
      </c>
      <c r="C12" s="137">
        <v>4</v>
      </c>
      <c r="D12" s="136" t="s">
        <v>108</v>
      </c>
      <c r="E12" s="141" t="s">
        <v>130</v>
      </c>
      <c r="F12" s="136" t="s">
        <v>5</v>
      </c>
      <c r="G12" s="92" t="s">
        <v>4</v>
      </c>
      <c r="H12" s="92" t="s">
        <v>38</v>
      </c>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row>
    <row r="13" spans="1:86" s="5" customFormat="1" ht="30" x14ac:dyDescent="0.25">
      <c r="B13" s="136" t="s">
        <v>3</v>
      </c>
      <c r="C13" s="137">
        <v>5</v>
      </c>
      <c r="D13" s="96" t="s">
        <v>125</v>
      </c>
      <c r="E13" s="96" t="s">
        <v>114</v>
      </c>
      <c r="F13" s="136" t="s">
        <v>5</v>
      </c>
      <c r="G13" s="92" t="s">
        <v>4</v>
      </c>
      <c r="H13" s="92" t="s">
        <v>38</v>
      </c>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row>
    <row r="14" spans="1:86" s="16" customFormat="1" x14ac:dyDescent="0.25">
      <c r="A14" s="87" t="s">
        <v>149</v>
      </c>
      <c r="B14" s="88"/>
      <c r="C14" s="89"/>
      <c r="D14" s="90"/>
      <c r="E14" s="91"/>
      <c r="F14" s="91"/>
      <c r="G14" s="91"/>
      <c r="H14" s="91"/>
      <c r="I14" s="91"/>
      <c r="J14" s="91"/>
      <c r="K14" s="91"/>
      <c r="L14" s="91"/>
      <c r="M14" s="91"/>
      <c r="N14" s="91"/>
      <c r="O14" s="91"/>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row>
    <row r="15" spans="1:86" s="5" customFormat="1" ht="45" x14ac:dyDescent="0.25">
      <c r="B15" s="136" t="s">
        <v>3</v>
      </c>
      <c r="C15" s="137">
        <v>6</v>
      </c>
      <c r="D15" s="139" t="s">
        <v>89</v>
      </c>
      <c r="E15" s="139" t="s">
        <v>115</v>
      </c>
      <c r="F15" s="136" t="s">
        <v>5</v>
      </c>
      <c r="G15" s="92" t="s">
        <v>7</v>
      </c>
      <c r="H15" s="92" t="s">
        <v>37</v>
      </c>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row>
    <row r="16" spans="1:86" s="5" customFormat="1" ht="30" x14ac:dyDescent="0.25">
      <c r="B16" s="136" t="s">
        <v>3</v>
      </c>
      <c r="C16" s="137">
        <v>7</v>
      </c>
      <c r="D16" s="139" t="s">
        <v>90</v>
      </c>
      <c r="E16" s="139" t="s">
        <v>48</v>
      </c>
      <c r="F16" s="136" t="s">
        <v>5</v>
      </c>
      <c r="G16" s="92" t="s">
        <v>7</v>
      </c>
      <c r="H16" s="92" t="s">
        <v>37</v>
      </c>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row>
    <row r="17" spans="1:86" s="5" customFormat="1" ht="45" x14ac:dyDescent="0.25">
      <c r="B17" s="136" t="s">
        <v>3</v>
      </c>
      <c r="C17" s="137">
        <v>8</v>
      </c>
      <c r="D17" s="139" t="s">
        <v>91</v>
      </c>
      <c r="E17" s="139" t="s">
        <v>49</v>
      </c>
      <c r="F17" s="136" t="s">
        <v>5</v>
      </c>
      <c r="G17" s="92" t="s">
        <v>7</v>
      </c>
      <c r="H17" s="92" t="s">
        <v>37</v>
      </c>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row>
    <row r="18" spans="1:86" s="5" customFormat="1" ht="45" x14ac:dyDescent="0.25">
      <c r="B18" s="136" t="s">
        <v>3</v>
      </c>
      <c r="C18" s="137">
        <v>9</v>
      </c>
      <c r="D18" s="139" t="s">
        <v>92</v>
      </c>
      <c r="E18" s="139" t="s">
        <v>50</v>
      </c>
      <c r="F18" s="136" t="s">
        <v>5</v>
      </c>
      <c r="G18" s="92" t="s">
        <v>7</v>
      </c>
      <c r="H18" s="92" t="s">
        <v>37</v>
      </c>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row>
    <row r="19" spans="1:86" s="5" customFormat="1" ht="30" x14ac:dyDescent="0.25">
      <c r="B19" s="136" t="s">
        <v>3</v>
      </c>
      <c r="C19" s="137">
        <v>10</v>
      </c>
      <c r="D19" s="139" t="s">
        <v>93</v>
      </c>
      <c r="E19" s="139" t="s">
        <v>51</v>
      </c>
      <c r="F19" s="136" t="s">
        <v>5</v>
      </c>
      <c r="G19" s="92" t="s">
        <v>7</v>
      </c>
      <c r="H19" s="92" t="s">
        <v>37</v>
      </c>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row>
    <row r="20" spans="1:86" s="5" customFormat="1" ht="30" x14ac:dyDescent="0.25">
      <c r="B20" s="136" t="s">
        <v>3</v>
      </c>
      <c r="C20" s="137">
        <v>11</v>
      </c>
      <c r="D20" s="139" t="s">
        <v>46</v>
      </c>
      <c r="E20" s="139" t="s">
        <v>47</v>
      </c>
      <c r="F20" s="136" t="s">
        <v>5</v>
      </c>
      <c r="G20" s="92" t="s">
        <v>7</v>
      </c>
      <c r="H20" s="92" t="s">
        <v>37</v>
      </c>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row>
    <row r="21" spans="1:86" s="5" customFormat="1" ht="30" x14ac:dyDescent="0.25">
      <c r="B21" s="136" t="s">
        <v>3</v>
      </c>
      <c r="C21" s="137">
        <v>12</v>
      </c>
      <c r="D21" s="108" t="s">
        <v>94</v>
      </c>
      <c r="E21" s="108" t="s">
        <v>131</v>
      </c>
      <c r="F21" s="136" t="s">
        <v>5</v>
      </c>
      <c r="G21" s="92" t="s">
        <v>7</v>
      </c>
      <c r="H21" s="92" t="s">
        <v>37</v>
      </c>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row>
    <row r="22" spans="1:86" s="5" customFormat="1" ht="45" x14ac:dyDescent="0.25">
      <c r="B22" s="136" t="s">
        <v>3</v>
      </c>
      <c r="C22" s="142">
        <v>36</v>
      </c>
      <c r="D22" s="96" t="s">
        <v>95</v>
      </c>
      <c r="E22" s="96" t="s">
        <v>127</v>
      </c>
      <c r="F22" s="136" t="s">
        <v>142</v>
      </c>
      <c r="G22" s="92" t="s">
        <v>15</v>
      </c>
      <c r="H22" s="92" t="s">
        <v>38</v>
      </c>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row>
    <row r="23" spans="1:86" s="16" customFormat="1" x14ac:dyDescent="0.25">
      <c r="A23" s="87" t="s">
        <v>150</v>
      </c>
      <c r="B23" s="88"/>
      <c r="C23" s="89"/>
      <c r="D23" s="90"/>
      <c r="E23" s="91"/>
      <c r="F23" s="91"/>
      <c r="G23" s="91"/>
      <c r="H23" s="91"/>
      <c r="I23" s="91"/>
      <c r="J23" s="91"/>
      <c r="K23" s="91"/>
      <c r="L23" s="91"/>
      <c r="M23" s="91"/>
      <c r="N23" s="91"/>
      <c r="O23" s="91"/>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row>
    <row r="24" spans="1:86" s="14" customFormat="1" x14ac:dyDescent="0.25">
      <c r="A24" s="14" t="s">
        <v>161</v>
      </c>
      <c r="B24" s="157"/>
      <c r="C24" s="158"/>
      <c r="D24" s="35"/>
      <c r="E24" s="13"/>
      <c r="L24" s="93"/>
      <c r="M24" s="93"/>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row>
    <row r="25" spans="1:86" s="16" customFormat="1" x14ac:dyDescent="0.25">
      <c r="A25" s="87" t="s">
        <v>151</v>
      </c>
      <c r="B25" s="88"/>
      <c r="C25" s="89"/>
      <c r="D25" s="90"/>
      <c r="E25" s="91"/>
      <c r="F25" s="91"/>
      <c r="G25" s="91"/>
      <c r="H25" s="91"/>
      <c r="I25" s="91"/>
      <c r="J25" s="91"/>
      <c r="K25" s="91"/>
      <c r="L25" s="91"/>
      <c r="M25" s="91"/>
      <c r="N25" s="91"/>
      <c r="O25" s="91"/>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row>
    <row r="26" spans="1:86" s="14" customFormat="1" x14ac:dyDescent="0.25">
      <c r="A26" s="14" t="s">
        <v>162</v>
      </c>
      <c r="B26" s="157"/>
      <c r="C26" s="158"/>
      <c r="D26" s="35"/>
      <c r="E26" s="13"/>
      <c r="L26" s="93"/>
      <c r="M26" s="93"/>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row>
    <row r="27" spans="1:86" s="16" customFormat="1" x14ac:dyDescent="0.25">
      <c r="A27" s="87" t="s">
        <v>152</v>
      </c>
      <c r="B27" s="88"/>
      <c r="C27" s="89"/>
      <c r="D27" s="90"/>
      <c r="E27" s="106"/>
      <c r="F27" s="106"/>
      <c r="G27" s="106"/>
      <c r="H27" s="91"/>
      <c r="I27" s="106"/>
      <c r="J27" s="106"/>
      <c r="K27" s="106"/>
      <c r="L27" s="106"/>
      <c r="M27" s="106"/>
      <c r="N27" s="106"/>
      <c r="O27" s="106"/>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row>
    <row r="28" spans="1:86" s="10" customFormat="1" ht="60" x14ac:dyDescent="0.25">
      <c r="A28" s="5"/>
      <c r="B28" s="136" t="s">
        <v>3</v>
      </c>
      <c r="C28" s="137">
        <v>13</v>
      </c>
      <c r="D28" s="96" t="s">
        <v>96</v>
      </c>
      <c r="E28" s="96" t="s">
        <v>52</v>
      </c>
      <c r="F28" s="92" t="s">
        <v>143</v>
      </c>
      <c r="G28" s="92" t="s">
        <v>4</v>
      </c>
      <c r="H28" s="92" t="s">
        <v>38</v>
      </c>
      <c r="N28" s="5"/>
      <c r="O28" s="5"/>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86" s="10" customFormat="1" ht="75" x14ac:dyDescent="0.25">
      <c r="A29" s="5"/>
      <c r="B29" s="136" t="s">
        <v>3</v>
      </c>
      <c r="C29" s="137">
        <v>14</v>
      </c>
      <c r="D29" s="96" t="s">
        <v>97</v>
      </c>
      <c r="E29" s="96" t="s">
        <v>53</v>
      </c>
      <c r="F29" s="92" t="s">
        <v>144</v>
      </c>
      <c r="G29" s="92" t="s">
        <v>4</v>
      </c>
      <c r="H29" s="92" t="s">
        <v>38</v>
      </c>
      <c r="N29" s="5"/>
      <c r="O29" s="5"/>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86" s="14" customFormat="1" x14ac:dyDescent="0.25">
      <c r="A30" s="131" t="s">
        <v>153</v>
      </c>
      <c r="B30" s="143"/>
      <c r="C30" s="144"/>
      <c r="D30" s="88"/>
      <c r="E30" s="89"/>
      <c r="F30" s="91"/>
      <c r="G30" s="91"/>
      <c r="H30" s="91"/>
      <c r="I30" s="91"/>
      <c r="J30" s="91"/>
      <c r="K30" s="91"/>
      <c r="L30" s="91"/>
      <c r="M30" s="91"/>
      <c r="N30" s="91"/>
      <c r="O30" s="91"/>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row>
    <row r="31" spans="1:86" s="10" customFormat="1" ht="135" customHeight="1" x14ac:dyDescent="0.25">
      <c r="A31" s="5"/>
      <c r="B31" s="136" t="s">
        <v>3</v>
      </c>
      <c r="C31" s="137">
        <v>15</v>
      </c>
      <c r="D31" s="96" t="s">
        <v>13</v>
      </c>
      <c r="E31" s="96" t="s">
        <v>70</v>
      </c>
      <c r="F31" s="92" t="s">
        <v>5</v>
      </c>
      <c r="G31" s="92" t="s">
        <v>4</v>
      </c>
      <c r="H31" s="92" t="s">
        <v>38</v>
      </c>
      <c r="N31" s="5"/>
      <c r="O31" s="5"/>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86" s="10" customFormat="1" ht="60" x14ac:dyDescent="0.25">
      <c r="A32" s="5"/>
      <c r="B32" s="136" t="s">
        <v>3</v>
      </c>
      <c r="C32" s="137">
        <v>18</v>
      </c>
      <c r="D32" s="96" t="s">
        <v>25</v>
      </c>
      <c r="E32" s="96" t="s">
        <v>121</v>
      </c>
      <c r="F32" s="92" t="s">
        <v>5</v>
      </c>
      <c r="G32" s="92" t="s">
        <v>4</v>
      </c>
      <c r="H32" s="92" t="s">
        <v>38</v>
      </c>
      <c r="N32" s="5"/>
      <c r="O32" s="5"/>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16384" s="7" customFormat="1" ht="45" x14ac:dyDescent="0.25">
      <c r="A33" s="6"/>
      <c r="B33" s="97" t="s">
        <v>0</v>
      </c>
      <c r="C33" s="142">
        <v>19</v>
      </c>
      <c r="D33" s="98" t="s">
        <v>197</v>
      </c>
      <c r="E33" s="98" t="s">
        <v>198</v>
      </c>
      <c r="F33" s="98" t="s">
        <v>5</v>
      </c>
      <c r="G33" s="98" t="s">
        <v>4</v>
      </c>
      <c r="H33" s="98" t="s">
        <v>38</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c r="XFC33" s="6"/>
      <c r="XFD33" s="6"/>
    </row>
    <row r="34" spans="1:16384" s="7" customFormat="1" ht="60" x14ac:dyDescent="0.25">
      <c r="B34" s="97" t="s">
        <v>0</v>
      </c>
      <c r="C34" s="145">
        <v>20</v>
      </c>
      <c r="D34" s="101" t="s">
        <v>200</v>
      </c>
      <c r="E34" s="98" t="s">
        <v>199</v>
      </c>
      <c r="F34" s="98" t="s">
        <v>5</v>
      </c>
      <c r="G34" s="118" t="s">
        <v>4</v>
      </c>
      <c r="H34" s="98" t="s">
        <v>38</v>
      </c>
      <c r="J34" s="6"/>
      <c r="L34" s="6"/>
      <c r="N34" s="6"/>
      <c r="P34" s="6"/>
      <c r="R34" s="6"/>
      <c r="T34" s="6"/>
      <c r="V34" s="6"/>
      <c r="X34" s="6"/>
      <c r="Z34" s="6"/>
      <c r="AB34" s="6"/>
      <c r="AD34" s="6"/>
      <c r="AF34" s="6"/>
      <c r="AH34" s="6"/>
      <c r="AJ34" s="6"/>
      <c r="AL34" s="6"/>
      <c r="AN34" s="6"/>
      <c r="AP34" s="6"/>
      <c r="AR34" s="6"/>
      <c r="AT34" s="6"/>
      <c r="AV34" s="6"/>
      <c r="AX34" s="6"/>
      <c r="AZ34" s="6"/>
      <c r="BB34" s="6"/>
      <c r="BD34" s="6"/>
      <c r="BF34" s="6"/>
      <c r="BH34" s="6"/>
      <c r="BJ34" s="6"/>
      <c r="BL34" s="6"/>
      <c r="BN34" s="6"/>
      <c r="BP34" s="6"/>
      <c r="BR34" s="6"/>
      <c r="BT34" s="6"/>
      <c r="BV34" s="6"/>
      <c r="BX34" s="6"/>
      <c r="BZ34" s="6"/>
      <c r="CB34" s="6"/>
      <c r="CD34" s="6"/>
      <c r="CF34" s="6"/>
      <c r="CH34" s="6"/>
      <c r="CJ34" s="6"/>
      <c r="CL34" s="6"/>
      <c r="CN34" s="6"/>
      <c r="CP34" s="6"/>
      <c r="CR34" s="6"/>
      <c r="CT34" s="6"/>
      <c r="CV34" s="6"/>
      <c r="CX34" s="6"/>
      <c r="CZ34" s="6"/>
      <c r="DB34" s="6"/>
      <c r="DD34" s="6"/>
      <c r="DF34" s="6"/>
      <c r="DH34" s="6"/>
      <c r="DJ34" s="6"/>
      <c r="DL34" s="6"/>
      <c r="DN34" s="6"/>
      <c r="DP34" s="6"/>
      <c r="DR34" s="6"/>
      <c r="DT34" s="6"/>
      <c r="DV34" s="6"/>
      <c r="DX34" s="6"/>
      <c r="DZ34" s="6"/>
      <c r="EB34" s="6"/>
      <c r="ED34" s="6"/>
      <c r="EF34" s="6"/>
      <c r="EH34" s="6"/>
      <c r="EJ34" s="6"/>
      <c r="EL34" s="6"/>
      <c r="EN34" s="6"/>
      <c r="EP34" s="6"/>
      <c r="ER34" s="6"/>
      <c r="ET34" s="6"/>
      <c r="EV34" s="6"/>
      <c r="EX34" s="6"/>
      <c r="EZ34" s="6"/>
      <c r="FB34" s="6"/>
      <c r="FD34" s="6"/>
      <c r="FF34" s="6"/>
      <c r="FH34" s="6"/>
      <c r="FJ34" s="6"/>
      <c r="FL34" s="6"/>
      <c r="FN34" s="6"/>
      <c r="FP34" s="6"/>
      <c r="FR34" s="6"/>
      <c r="FT34" s="6"/>
      <c r="FV34" s="6"/>
      <c r="FX34" s="6"/>
      <c r="FZ34" s="6"/>
      <c r="GB34" s="6"/>
      <c r="GD34" s="6"/>
      <c r="GF34" s="6"/>
      <c r="GH34" s="6"/>
      <c r="GJ34" s="6"/>
      <c r="GL34" s="6"/>
      <c r="GN34" s="6"/>
      <c r="GP34" s="6"/>
      <c r="GR34" s="6"/>
      <c r="GT34" s="6"/>
      <c r="GV34" s="6"/>
      <c r="GX34" s="6"/>
      <c r="GZ34" s="6"/>
      <c r="HB34" s="6"/>
      <c r="HD34" s="6"/>
      <c r="HF34" s="6"/>
      <c r="HH34" s="6"/>
      <c r="HJ34" s="6"/>
      <c r="HL34" s="6"/>
      <c r="HN34" s="6"/>
      <c r="HP34" s="6"/>
      <c r="HR34" s="6"/>
      <c r="HT34" s="6"/>
      <c r="HV34" s="6"/>
      <c r="HX34" s="6"/>
      <c r="HZ34" s="6"/>
      <c r="IB34" s="6"/>
      <c r="ID34" s="6"/>
      <c r="IF34" s="6"/>
      <c r="IH34" s="6"/>
      <c r="IJ34" s="6"/>
      <c r="IL34" s="6"/>
      <c r="IN34" s="6"/>
      <c r="IP34" s="6"/>
      <c r="IR34" s="6"/>
      <c r="IT34" s="6"/>
      <c r="IV34" s="6"/>
      <c r="IX34" s="6"/>
      <c r="IZ34" s="6"/>
      <c r="JB34" s="6"/>
      <c r="JD34" s="6"/>
      <c r="JF34" s="6"/>
      <c r="JH34" s="6"/>
      <c r="JJ34" s="6"/>
      <c r="JL34" s="6"/>
      <c r="JN34" s="6"/>
      <c r="JP34" s="6"/>
      <c r="JR34" s="6"/>
      <c r="JT34" s="6"/>
      <c r="JV34" s="6"/>
      <c r="JX34" s="6"/>
      <c r="JZ34" s="6"/>
      <c r="KB34" s="6"/>
      <c r="KD34" s="6"/>
      <c r="KF34" s="6"/>
      <c r="KH34" s="6"/>
      <c r="KJ34" s="6"/>
      <c r="KL34" s="6"/>
      <c r="KN34" s="6"/>
      <c r="KP34" s="6"/>
      <c r="KR34" s="6"/>
      <c r="KT34" s="6"/>
      <c r="KV34" s="6"/>
      <c r="KX34" s="6"/>
      <c r="KZ34" s="6"/>
      <c r="LB34" s="6"/>
      <c r="LD34" s="6"/>
      <c r="LF34" s="6"/>
      <c r="LH34" s="6"/>
      <c r="LJ34" s="6"/>
      <c r="LL34" s="6"/>
      <c r="LN34" s="6"/>
      <c r="LP34" s="6"/>
      <c r="LR34" s="6"/>
      <c r="LT34" s="6"/>
      <c r="LV34" s="6"/>
      <c r="LX34" s="6"/>
      <c r="LZ34" s="6"/>
      <c r="MB34" s="6"/>
      <c r="MD34" s="6"/>
      <c r="MF34" s="6"/>
      <c r="MH34" s="6"/>
      <c r="MJ34" s="6"/>
      <c r="ML34" s="6"/>
      <c r="MN34" s="6"/>
      <c r="MP34" s="6"/>
      <c r="MR34" s="6"/>
      <c r="MT34" s="6"/>
      <c r="MV34" s="6"/>
      <c r="MX34" s="6"/>
      <c r="MZ34" s="6"/>
      <c r="NB34" s="6"/>
      <c r="ND34" s="6"/>
      <c r="NF34" s="6"/>
      <c r="NH34" s="6"/>
      <c r="NJ34" s="6"/>
      <c r="NL34" s="6"/>
      <c r="NN34" s="6"/>
      <c r="NP34" s="6"/>
      <c r="NR34" s="6"/>
      <c r="NT34" s="6"/>
      <c r="NV34" s="6"/>
      <c r="NX34" s="6"/>
      <c r="NZ34" s="6"/>
      <c r="OB34" s="6"/>
      <c r="OD34" s="6"/>
      <c r="OF34" s="6"/>
      <c r="OH34" s="6"/>
      <c r="OJ34" s="6"/>
      <c r="OL34" s="6"/>
      <c r="ON34" s="6"/>
      <c r="OP34" s="6"/>
      <c r="OR34" s="6"/>
      <c r="OT34" s="6"/>
      <c r="OV34" s="6"/>
      <c r="OX34" s="6"/>
      <c r="OZ34" s="6"/>
      <c r="PB34" s="6"/>
      <c r="PD34" s="6"/>
      <c r="PF34" s="6"/>
      <c r="PH34" s="6"/>
      <c r="PJ34" s="6"/>
      <c r="PL34" s="6"/>
      <c r="PN34" s="6"/>
      <c r="PP34" s="6"/>
      <c r="PR34" s="6"/>
      <c r="PT34" s="6"/>
      <c r="PV34" s="6"/>
      <c r="PX34" s="6"/>
      <c r="PZ34" s="6"/>
      <c r="QB34" s="6"/>
      <c r="QD34" s="6"/>
      <c r="QF34" s="6"/>
      <c r="QH34" s="6"/>
      <c r="QJ34" s="6"/>
      <c r="QL34" s="6"/>
      <c r="QN34" s="6"/>
      <c r="QP34" s="6"/>
      <c r="QR34" s="6"/>
      <c r="QT34" s="6"/>
      <c r="QV34" s="6"/>
      <c r="QX34" s="6"/>
      <c r="QZ34" s="6"/>
      <c r="RB34" s="6"/>
      <c r="RD34" s="6"/>
      <c r="RF34" s="6"/>
      <c r="RH34" s="6"/>
      <c r="RJ34" s="6"/>
      <c r="RL34" s="6"/>
      <c r="RN34" s="6"/>
      <c r="RP34" s="6"/>
      <c r="RR34" s="6"/>
      <c r="RT34" s="6"/>
      <c r="RV34" s="6"/>
      <c r="RX34" s="6"/>
      <c r="RZ34" s="6"/>
      <c r="SB34" s="6"/>
      <c r="SD34" s="6"/>
      <c r="SF34" s="6"/>
      <c r="SH34" s="6"/>
      <c r="SJ34" s="6"/>
      <c r="SL34" s="6"/>
      <c r="SN34" s="6"/>
      <c r="SP34" s="6"/>
      <c r="SR34" s="6"/>
      <c r="ST34" s="6"/>
      <c r="SV34" s="6"/>
      <c r="SX34" s="6"/>
      <c r="SZ34" s="6"/>
      <c r="TB34" s="6"/>
      <c r="TD34" s="6"/>
      <c r="TF34" s="6"/>
      <c r="TH34" s="6"/>
      <c r="TJ34" s="6"/>
      <c r="TL34" s="6"/>
      <c r="TN34" s="6"/>
      <c r="TP34" s="6"/>
      <c r="TR34" s="6"/>
      <c r="TT34" s="6"/>
      <c r="TV34" s="6"/>
      <c r="TX34" s="6"/>
      <c r="TZ34" s="6"/>
      <c r="UB34" s="6"/>
      <c r="UD34" s="6"/>
      <c r="UF34" s="6"/>
      <c r="UH34" s="6"/>
      <c r="UJ34" s="6"/>
      <c r="UL34" s="6"/>
      <c r="UN34" s="6"/>
      <c r="UP34" s="6"/>
      <c r="UR34" s="6"/>
      <c r="UT34" s="6"/>
      <c r="UV34" s="6"/>
      <c r="UX34" s="6"/>
      <c r="UZ34" s="6"/>
      <c r="VB34" s="6"/>
      <c r="VD34" s="6"/>
      <c r="VF34" s="6"/>
      <c r="VH34" s="6"/>
      <c r="VJ34" s="6"/>
      <c r="VL34" s="6"/>
      <c r="VN34" s="6"/>
      <c r="VP34" s="6"/>
      <c r="VR34" s="6"/>
      <c r="VT34" s="6"/>
      <c r="VV34" s="6"/>
      <c r="VX34" s="6"/>
      <c r="VZ34" s="6"/>
      <c r="WB34" s="6"/>
      <c r="WD34" s="6"/>
      <c r="WF34" s="6"/>
      <c r="WH34" s="6"/>
      <c r="WJ34" s="6"/>
      <c r="WL34" s="6"/>
      <c r="WN34" s="6"/>
      <c r="WP34" s="6"/>
      <c r="WR34" s="6"/>
      <c r="WT34" s="6"/>
      <c r="WV34" s="6"/>
      <c r="WX34" s="6"/>
      <c r="WZ34" s="6"/>
      <c r="XB34" s="6"/>
      <c r="XD34" s="6"/>
      <c r="XF34" s="6"/>
      <c r="XH34" s="6"/>
      <c r="XJ34" s="6"/>
      <c r="XL34" s="6"/>
      <c r="XN34" s="6"/>
      <c r="XP34" s="6"/>
      <c r="XR34" s="6"/>
      <c r="XT34" s="6"/>
      <c r="XV34" s="6"/>
      <c r="XX34" s="6"/>
      <c r="XZ34" s="6"/>
      <c r="YB34" s="6"/>
      <c r="YD34" s="6"/>
      <c r="YF34" s="6"/>
      <c r="YH34" s="6"/>
      <c r="YJ34" s="6"/>
      <c r="YL34" s="6"/>
      <c r="YN34" s="6"/>
      <c r="YP34" s="6"/>
      <c r="YR34" s="6"/>
      <c r="YT34" s="6"/>
      <c r="YV34" s="6"/>
      <c r="YX34" s="6"/>
      <c r="YZ34" s="6"/>
      <c r="ZB34" s="6"/>
      <c r="ZD34" s="6"/>
      <c r="ZF34" s="6"/>
      <c r="ZH34" s="6"/>
      <c r="ZJ34" s="6"/>
      <c r="ZL34" s="6"/>
      <c r="ZN34" s="6"/>
      <c r="ZP34" s="6"/>
      <c r="ZR34" s="6"/>
      <c r="ZT34" s="6"/>
      <c r="ZV34" s="6"/>
      <c r="ZX34" s="6"/>
      <c r="ZZ34" s="6"/>
      <c r="AAB34" s="6"/>
      <c r="AAD34" s="6"/>
      <c r="AAF34" s="6"/>
      <c r="AAH34" s="6"/>
      <c r="AAJ34" s="6"/>
      <c r="AAL34" s="6"/>
      <c r="AAN34" s="6"/>
      <c r="AAP34" s="6"/>
      <c r="AAR34" s="6"/>
      <c r="AAT34" s="6"/>
      <c r="AAV34" s="6"/>
      <c r="AAX34" s="6"/>
      <c r="AAZ34" s="6"/>
      <c r="ABB34" s="6"/>
      <c r="ABD34" s="6"/>
      <c r="ABF34" s="6"/>
      <c r="ABH34" s="6"/>
      <c r="ABJ34" s="6"/>
      <c r="ABL34" s="6"/>
      <c r="ABN34" s="6"/>
      <c r="ABP34" s="6"/>
      <c r="ABR34" s="6"/>
      <c r="ABT34" s="6"/>
      <c r="ABV34" s="6"/>
      <c r="ABX34" s="6"/>
      <c r="ABZ34" s="6"/>
      <c r="ACB34" s="6"/>
      <c r="ACD34" s="6"/>
      <c r="ACF34" s="6"/>
      <c r="ACH34" s="6"/>
      <c r="ACJ34" s="6"/>
      <c r="ACL34" s="6"/>
      <c r="ACN34" s="6"/>
      <c r="ACP34" s="6"/>
      <c r="ACR34" s="6"/>
      <c r="ACT34" s="6"/>
      <c r="ACV34" s="6"/>
      <c r="ACX34" s="6"/>
      <c r="ACZ34" s="6"/>
      <c r="ADB34" s="6"/>
      <c r="ADD34" s="6"/>
      <c r="ADF34" s="6"/>
      <c r="ADH34" s="6"/>
      <c r="ADJ34" s="6"/>
      <c r="ADL34" s="6"/>
      <c r="ADN34" s="6"/>
      <c r="ADP34" s="6"/>
      <c r="ADR34" s="6"/>
      <c r="ADT34" s="6"/>
      <c r="ADV34" s="6"/>
      <c r="ADX34" s="6"/>
      <c r="ADZ34" s="6"/>
      <c r="AEB34" s="6"/>
      <c r="AED34" s="6"/>
      <c r="AEF34" s="6"/>
      <c r="AEH34" s="6"/>
      <c r="AEJ34" s="6"/>
      <c r="AEL34" s="6"/>
      <c r="AEN34" s="6"/>
      <c r="AEP34" s="6"/>
      <c r="AER34" s="6"/>
      <c r="AET34" s="6"/>
      <c r="AEV34" s="6"/>
      <c r="AEX34" s="6"/>
      <c r="AEZ34" s="6"/>
      <c r="AFB34" s="6"/>
      <c r="AFD34" s="6"/>
      <c r="AFF34" s="6"/>
      <c r="AFH34" s="6"/>
      <c r="AFJ34" s="6"/>
      <c r="AFL34" s="6"/>
      <c r="AFN34" s="6"/>
      <c r="AFP34" s="6"/>
      <c r="AFR34" s="6"/>
      <c r="AFT34" s="6"/>
      <c r="AFV34" s="6"/>
      <c r="AFX34" s="6"/>
      <c r="AFZ34" s="6"/>
      <c r="AGB34" s="6"/>
      <c r="AGD34" s="6"/>
      <c r="AGF34" s="6"/>
      <c r="AGH34" s="6"/>
      <c r="AGJ34" s="6"/>
      <c r="AGL34" s="6"/>
      <c r="AGN34" s="6"/>
      <c r="AGP34" s="6"/>
      <c r="AGR34" s="6"/>
      <c r="AGT34" s="6"/>
      <c r="AGV34" s="6"/>
      <c r="AGX34" s="6"/>
      <c r="AGZ34" s="6"/>
      <c r="AHB34" s="6"/>
      <c r="AHD34" s="6"/>
      <c r="AHF34" s="6"/>
      <c r="AHH34" s="6"/>
      <c r="AHJ34" s="6"/>
      <c r="AHL34" s="6"/>
      <c r="AHN34" s="6"/>
      <c r="AHP34" s="6"/>
      <c r="AHR34" s="6"/>
      <c r="AHT34" s="6"/>
      <c r="AHV34" s="6"/>
      <c r="AHX34" s="6"/>
      <c r="AHZ34" s="6"/>
      <c r="AIB34" s="6"/>
      <c r="AID34" s="6"/>
      <c r="AIF34" s="6"/>
      <c r="AIH34" s="6"/>
      <c r="AIJ34" s="6"/>
      <c r="AIL34" s="6"/>
      <c r="AIN34" s="6"/>
      <c r="AIP34" s="6"/>
      <c r="AIR34" s="6"/>
      <c r="AIT34" s="6"/>
      <c r="AIV34" s="6"/>
      <c r="AIX34" s="6"/>
      <c r="AIZ34" s="6"/>
      <c r="AJB34" s="6"/>
      <c r="AJD34" s="6"/>
      <c r="AJF34" s="6"/>
      <c r="AJH34" s="6"/>
      <c r="AJJ34" s="6"/>
      <c r="AJL34" s="6"/>
      <c r="AJN34" s="6"/>
      <c r="AJP34" s="6"/>
      <c r="AJR34" s="6"/>
      <c r="AJT34" s="6"/>
      <c r="AJV34" s="6"/>
      <c r="AJX34" s="6"/>
      <c r="AJZ34" s="6"/>
      <c r="AKB34" s="6"/>
      <c r="AKD34" s="6"/>
      <c r="AKF34" s="6"/>
      <c r="AKH34" s="6"/>
      <c r="AKJ34" s="6"/>
      <c r="AKL34" s="6"/>
      <c r="AKN34" s="6"/>
      <c r="AKP34" s="6"/>
      <c r="AKR34" s="6"/>
      <c r="AKT34" s="6"/>
      <c r="AKV34" s="6"/>
      <c r="AKX34" s="6"/>
      <c r="AKZ34" s="6"/>
      <c r="ALB34" s="6"/>
      <c r="ALD34" s="6"/>
      <c r="ALF34" s="6"/>
      <c r="ALH34" s="6"/>
      <c r="ALJ34" s="6"/>
      <c r="ALL34" s="6"/>
      <c r="ALN34" s="6"/>
      <c r="ALP34" s="6"/>
      <c r="ALR34" s="6"/>
      <c r="ALT34" s="6"/>
      <c r="ALV34" s="6"/>
      <c r="ALX34" s="6"/>
      <c r="ALZ34" s="6"/>
      <c r="AMB34" s="6"/>
      <c r="AMD34" s="6"/>
      <c r="AMF34" s="6"/>
      <c r="AMH34" s="6"/>
      <c r="AMJ34" s="6"/>
      <c r="AML34" s="6"/>
      <c r="AMN34" s="6"/>
      <c r="AMP34" s="6"/>
      <c r="AMR34" s="6"/>
      <c r="AMT34" s="6"/>
      <c r="AMV34" s="6"/>
      <c r="AMX34" s="6"/>
      <c r="AMZ34" s="6"/>
      <c r="ANB34" s="6"/>
      <c r="AND34" s="6"/>
      <c r="ANF34" s="6"/>
      <c r="ANH34" s="6"/>
      <c r="ANJ34" s="6"/>
      <c r="ANL34" s="6"/>
      <c r="ANN34" s="6"/>
      <c r="ANP34" s="6"/>
      <c r="ANR34" s="6"/>
      <c r="ANT34" s="6"/>
      <c r="ANV34" s="6"/>
      <c r="ANX34" s="6"/>
      <c r="ANZ34" s="6"/>
      <c r="AOB34" s="6"/>
      <c r="AOD34" s="6"/>
      <c r="AOF34" s="6"/>
      <c r="AOH34" s="6"/>
      <c r="AOJ34" s="6"/>
      <c r="AOL34" s="6"/>
      <c r="AON34" s="6"/>
      <c r="AOP34" s="6"/>
      <c r="AOR34" s="6"/>
      <c r="AOT34" s="6"/>
      <c r="AOV34" s="6"/>
      <c r="AOX34" s="6"/>
      <c r="AOZ34" s="6"/>
      <c r="APB34" s="6"/>
      <c r="APD34" s="6"/>
      <c r="APF34" s="6"/>
      <c r="APH34" s="6"/>
      <c r="APJ34" s="6"/>
      <c r="APL34" s="6"/>
      <c r="APN34" s="6"/>
      <c r="APP34" s="6"/>
      <c r="APR34" s="6"/>
      <c r="APT34" s="6"/>
      <c r="APV34" s="6"/>
      <c r="APX34" s="6"/>
      <c r="APZ34" s="6"/>
      <c r="AQB34" s="6"/>
      <c r="AQD34" s="6"/>
      <c r="AQF34" s="6"/>
      <c r="AQH34" s="6"/>
      <c r="AQJ34" s="6"/>
      <c r="AQL34" s="6"/>
      <c r="AQN34" s="6"/>
      <c r="AQP34" s="6"/>
      <c r="AQR34" s="6"/>
      <c r="AQT34" s="6"/>
      <c r="AQV34" s="6"/>
      <c r="AQX34" s="6"/>
      <c r="AQZ34" s="6"/>
      <c r="ARB34" s="6"/>
      <c r="ARD34" s="6"/>
      <c r="ARF34" s="6"/>
      <c r="ARH34" s="6"/>
      <c r="ARJ34" s="6"/>
      <c r="ARL34" s="6"/>
      <c r="ARN34" s="6"/>
      <c r="ARP34" s="6"/>
      <c r="ARR34" s="6"/>
      <c r="ART34" s="6"/>
      <c r="ARV34" s="6"/>
      <c r="ARX34" s="6"/>
      <c r="ARZ34" s="6"/>
      <c r="ASB34" s="6"/>
      <c r="ASD34" s="6"/>
      <c r="ASF34" s="6"/>
      <c r="ASH34" s="6"/>
      <c r="ASJ34" s="6"/>
      <c r="ASL34" s="6"/>
      <c r="ASN34" s="6"/>
      <c r="ASP34" s="6"/>
      <c r="ASR34" s="6"/>
      <c r="AST34" s="6"/>
      <c r="ASV34" s="6"/>
      <c r="ASX34" s="6"/>
      <c r="ASZ34" s="6"/>
      <c r="ATB34" s="6"/>
      <c r="ATD34" s="6"/>
      <c r="ATF34" s="6"/>
      <c r="ATH34" s="6"/>
      <c r="ATJ34" s="6"/>
      <c r="ATL34" s="6"/>
      <c r="ATN34" s="6"/>
      <c r="ATP34" s="6"/>
      <c r="ATR34" s="6"/>
      <c r="ATT34" s="6"/>
      <c r="ATV34" s="6"/>
      <c r="ATX34" s="6"/>
      <c r="ATZ34" s="6"/>
      <c r="AUB34" s="6"/>
      <c r="AUD34" s="6"/>
      <c r="AUF34" s="6"/>
      <c r="AUH34" s="6"/>
      <c r="AUJ34" s="6"/>
      <c r="AUL34" s="6"/>
      <c r="AUN34" s="6"/>
      <c r="AUP34" s="6"/>
      <c r="AUR34" s="6"/>
      <c r="AUT34" s="6"/>
      <c r="AUV34" s="6"/>
      <c r="AUX34" s="6"/>
      <c r="AUZ34" s="6"/>
      <c r="AVB34" s="6"/>
      <c r="AVD34" s="6"/>
      <c r="AVF34" s="6"/>
      <c r="AVH34" s="6"/>
      <c r="AVJ34" s="6"/>
      <c r="AVL34" s="6"/>
      <c r="AVN34" s="6"/>
      <c r="AVP34" s="6"/>
      <c r="AVR34" s="6"/>
      <c r="AVT34" s="6"/>
      <c r="AVV34" s="6"/>
      <c r="AVX34" s="6"/>
      <c r="AVZ34" s="6"/>
      <c r="AWB34" s="6"/>
      <c r="AWD34" s="6"/>
      <c r="AWF34" s="6"/>
      <c r="AWH34" s="6"/>
      <c r="AWJ34" s="6"/>
      <c r="AWL34" s="6"/>
      <c r="AWN34" s="6"/>
      <c r="AWP34" s="6"/>
      <c r="AWR34" s="6"/>
      <c r="AWT34" s="6"/>
      <c r="AWV34" s="6"/>
      <c r="AWX34" s="6"/>
      <c r="AWZ34" s="6"/>
      <c r="AXB34" s="6"/>
      <c r="AXD34" s="6"/>
      <c r="AXF34" s="6"/>
      <c r="AXH34" s="6"/>
      <c r="AXJ34" s="6"/>
      <c r="AXL34" s="6"/>
      <c r="AXN34" s="6"/>
      <c r="AXP34" s="6"/>
      <c r="AXR34" s="6"/>
      <c r="AXT34" s="6"/>
      <c r="AXV34" s="6"/>
      <c r="AXX34" s="6"/>
      <c r="AXZ34" s="6"/>
      <c r="AYB34" s="6"/>
      <c r="AYD34" s="6"/>
      <c r="AYF34" s="6"/>
      <c r="AYH34" s="6"/>
      <c r="AYJ34" s="6"/>
      <c r="AYL34" s="6"/>
      <c r="AYN34" s="6"/>
      <c r="AYP34" s="6"/>
      <c r="AYR34" s="6"/>
      <c r="AYT34" s="6"/>
      <c r="AYV34" s="6"/>
      <c r="AYX34" s="6"/>
      <c r="AYZ34" s="6"/>
      <c r="AZB34" s="6"/>
      <c r="AZD34" s="6"/>
      <c r="AZF34" s="6"/>
      <c r="AZH34" s="6"/>
      <c r="AZJ34" s="6"/>
      <c r="AZL34" s="6"/>
      <c r="AZN34" s="6"/>
      <c r="AZP34" s="6"/>
      <c r="AZR34" s="6"/>
      <c r="AZT34" s="6"/>
      <c r="AZV34" s="6"/>
      <c r="AZX34" s="6"/>
      <c r="AZZ34" s="6"/>
      <c r="BAB34" s="6"/>
      <c r="BAD34" s="6"/>
      <c r="BAF34" s="6"/>
      <c r="BAH34" s="6"/>
      <c r="BAJ34" s="6"/>
      <c r="BAL34" s="6"/>
      <c r="BAN34" s="6"/>
      <c r="BAP34" s="6"/>
      <c r="BAR34" s="6"/>
      <c r="BAT34" s="6"/>
      <c r="BAV34" s="6"/>
      <c r="BAX34" s="6"/>
      <c r="BAZ34" s="6"/>
      <c r="BBB34" s="6"/>
      <c r="BBD34" s="6"/>
      <c r="BBF34" s="6"/>
      <c r="BBH34" s="6"/>
      <c r="BBJ34" s="6"/>
      <c r="BBL34" s="6"/>
      <c r="BBN34" s="6"/>
      <c r="BBP34" s="6"/>
      <c r="BBR34" s="6"/>
      <c r="BBT34" s="6"/>
      <c r="BBV34" s="6"/>
      <c r="BBX34" s="6"/>
      <c r="BBZ34" s="6"/>
      <c r="BCB34" s="6"/>
      <c r="BCD34" s="6"/>
      <c r="BCF34" s="6"/>
      <c r="BCH34" s="6"/>
      <c r="BCJ34" s="6"/>
      <c r="BCL34" s="6"/>
      <c r="BCN34" s="6"/>
      <c r="BCP34" s="6"/>
      <c r="BCR34" s="6"/>
      <c r="BCT34" s="6"/>
      <c r="BCV34" s="6"/>
      <c r="BCX34" s="6"/>
      <c r="BCZ34" s="6"/>
      <c r="BDB34" s="6"/>
      <c r="BDD34" s="6"/>
      <c r="BDF34" s="6"/>
      <c r="BDH34" s="6"/>
      <c r="BDJ34" s="6"/>
      <c r="BDL34" s="6"/>
      <c r="BDN34" s="6"/>
      <c r="BDP34" s="6"/>
      <c r="BDR34" s="6"/>
      <c r="BDT34" s="6"/>
      <c r="BDV34" s="6"/>
      <c r="BDX34" s="6"/>
      <c r="BDZ34" s="6"/>
      <c r="BEB34" s="6"/>
      <c r="BED34" s="6"/>
      <c r="BEF34" s="6"/>
      <c r="BEH34" s="6"/>
      <c r="BEJ34" s="6"/>
      <c r="BEL34" s="6"/>
      <c r="BEN34" s="6"/>
      <c r="BEP34" s="6"/>
      <c r="BER34" s="6"/>
      <c r="BET34" s="6"/>
      <c r="BEV34" s="6"/>
      <c r="BEX34" s="6"/>
      <c r="BEZ34" s="6"/>
      <c r="BFB34" s="6"/>
      <c r="BFD34" s="6"/>
      <c r="BFF34" s="6"/>
      <c r="BFH34" s="6"/>
      <c r="BFJ34" s="6"/>
      <c r="BFL34" s="6"/>
      <c r="BFN34" s="6"/>
      <c r="BFP34" s="6"/>
      <c r="BFR34" s="6"/>
      <c r="BFT34" s="6"/>
      <c r="BFV34" s="6"/>
      <c r="BFX34" s="6"/>
      <c r="BFZ34" s="6"/>
      <c r="BGB34" s="6"/>
      <c r="BGD34" s="6"/>
      <c r="BGF34" s="6"/>
      <c r="BGH34" s="6"/>
      <c r="BGJ34" s="6"/>
      <c r="BGL34" s="6"/>
      <c r="BGN34" s="6"/>
      <c r="BGP34" s="6"/>
      <c r="BGR34" s="6"/>
      <c r="BGT34" s="6"/>
      <c r="BGV34" s="6"/>
      <c r="BGX34" s="6"/>
      <c r="BGZ34" s="6"/>
      <c r="BHB34" s="6"/>
      <c r="BHD34" s="6"/>
      <c r="BHF34" s="6"/>
      <c r="BHH34" s="6"/>
      <c r="BHJ34" s="6"/>
      <c r="BHL34" s="6"/>
      <c r="BHN34" s="6"/>
      <c r="BHP34" s="6"/>
      <c r="BHR34" s="6"/>
      <c r="BHT34" s="6"/>
      <c r="BHV34" s="6"/>
      <c r="BHX34" s="6"/>
      <c r="BHZ34" s="6"/>
      <c r="BIB34" s="6"/>
      <c r="BID34" s="6"/>
      <c r="BIF34" s="6"/>
      <c r="BIH34" s="6"/>
      <c r="BIJ34" s="6"/>
      <c r="BIL34" s="6"/>
      <c r="BIN34" s="6"/>
      <c r="BIP34" s="6"/>
      <c r="BIR34" s="6"/>
      <c r="BIT34" s="6"/>
      <c r="BIV34" s="6"/>
      <c r="BIX34" s="6"/>
      <c r="BIZ34" s="6"/>
      <c r="BJB34" s="6"/>
      <c r="BJD34" s="6"/>
      <c r="BJF34" s="6"/>
      <c r="BJH34" s="6"/>
      <c r="BJJ34" s="6"/>
      <c r="BJL34" s="6"/>
      <c r="BJN34" s="6"/>
      <c r="BJP34" s="6"/>
      <c r="BJR34" s="6"/>
      <c r="BJT34" s="6"/>
      <c r="BJV34" s="6"/>
      <c r="BJX34" s="6"/>
      <c r="BJZ34" s="6"/>
      <c r="BKB34" s="6"/>
      <c r="BKD34" s="6"/>
      <c r="BKF34" s="6"/>
      <c r="BKH34" s="6"/>
      <c r="BKJ34" s="6"/>
      <c r="BKL34" s="6"/>
      <c r="BKN34" s="6"/>
      <c r="BKP34" s="6"/>
      <c r="BKR34" s="6"/>
      <c r="BKT34" s="6"/>
      <c r="BKV34" s="6"/>
      <c r="BKX34" s="6"/>
      <c r="BKZ34" s="6"/>
      <c r="BLB34" s="6"/>
      <c r="BLD34" s="6"/>
      <c r="BLF34" s="6"/>
      <c r="BLH34" s="6"/>
      <c r="BLJ34" s="6"/>
      <c r="BLL34" s="6"/>
      <c r="BLN34" s="6"/>
      <c r="BLP34" s="6"/>
      <c r="BLR34" s="6"/>
      <c r="BLT34" s="6"/>
      <c r="BLV34" s="6"/>
      <c r="BLX34" s="6"/>
      <c r="BLZ34" s="6"/>
      <c r="BMB34" s="6"/>
      <c r="BMD34" s="6"/>
      <c r="BMF34" s="6"/>
      <c r="BMH34" s="6"/>
      <c r="BMJ34" s="6"/>
      <c r="BML34" s="6"/>
      <c r="BMN34" s="6"/>
      <c r="BMP34" s="6"/>
      <c r="BMR34" s="6"/>
      <c r="BMT34" s="6"/>
      <c r="BMV34" s="6"/>
      <c r="BMX34" s="6"/>
      <c r="BMZ34" s="6"/>
      <c r="BNB34" s="6"/>
      <c r="BND34" s="6"/>
      <c r="BNF34" s="6"/>
      <c r="BNH34" s="6"/>
      <c r="BNJ34" s="6"/>
      <c r="BNL34" s="6"/>
      <c r="BNN34" s="6"/>
      <c r="BNP34" s="6"/>
      <c r="BNR34" s="6"/>
      <c r="BNT34" s="6"/>
      <c r="BNV34" s="6"/>
      <c r="BNX34" s="6"/>
      <c r="BNZ34" s="6"/>
      <c r="BOB34" s="6"/>
      <c r="BOD34" s="6"/>
      <c r="BOF34" s="6"/>
      <c r="BOH34" s="6"/>
      <c r="BOJ34" s="6"/>
      <c r="BOL34" s="6"/>
      <c r="BON34" s="6"/>
      <c r="BOP34" s="6"/>
      <c r="BOR34" s="6"/>
      <c r="BOT34" s="6"/>
      <c r="BOV34" s="6"/>
      <c r="BOX34" s="6"/>
      <c r="BOZ34" s="6"/>
      <c r="BPB34" s="6"/>
      <c r="BPD34" s="6"/>
      <c r="BPF34" s="6"/>
      <c r="BPH34" s="6"/>
      <c r="BPJ34" s="6"/>
      <c r="BPL34" s="6"/>
      <c r="BPN34" s="6"/>
      <c r="BPP34" s="6"/>
      <c r="BPR34" s="6"/>
      <c r="BPT34" s="6"/>
      <c r="BPV34" s="6"/>
      <c r="BPX34" s="6"/>
      <c r="BPZ34" s="6"/>
      <c r="BQB34" s="6"/>
      <c r="BQD34" s="6"/>
      <c r="BQF34" s="6"/>
      <c r="BQH34" s="6"/>
      <c r="BQJ34" s="6"/>
      <c r="BQL34" s="6"/>
      <c r="BQN34" s="6"/>
      <c r="BQP34" s="6"/>
      <c r="BQR34" s="6"/>
      <c r="BQT34" s="6"/>
      <c r="BQV34" s="6"/>
      <c r="BQX34" s="6"/>
      <c r="BQZ34" s="6"/>
      <c r="BRB34" s="6"/>
      <c r="BRD34" s="6"/>
      <c r="BRF34" s="6"/>
      <c r="BRH34" s="6"/>
      <c r="BRJ34" s="6"/>
      <c r="BRL34" s="6"/>
      <c r="BRN34" s="6"/>
      <c r="BRP34" s="6"/>
      <c r="BRR34" s="6"/>
      <c r="BRT34" s="6"/>
      <c r="BRV34" s="6"/>
      <c r="BRX34" s="6"/>
      <c r="BRZ34" s="6"/>
      <c r="BSB34" s="6"/>
      <c r="BSD34" s="6"/>
      <c r="BSF34" s="6"/>
      <c r="BSH34" s="6"/>
      <c r="BSJ34" s="6"/>
      <c r="BSL34" s="6"/>
      <c r="BSN34" s="6"/>
      <c r="BSP34" s="6"/>
      <c r="BSR34" s="6"/>
      <c r="BST34" s="6"/>
      <c r="BSV34" s="6"/>
      <c r="BSX34" s="6"/>
      <c r="BSZ34" s="6"/>
      <c r="BTB34" s="6"/>
      <c r="BTD34" s="6"/>
      <c r="BTF34" s="6"/>
      <c r="BTH34" s="6"/>
      <c r="BTJ34" s="6"/>
      <c r="BTL34" s="6"/>
      <c r="BTN34" s="6"/>
      <c r="BTP34" s="6"/>
      <c r="BTR34" s="6"/>
      <c r="BTT34" s="6"/>
      <c r="BTV34" s="6"/>
      <c r="BTX34" s="6"/>
      <c r="BTZ34" s="6"/>
      <c r="BUB34" s="6"/>
      <c r="BUD34" s="6"/>
      <c r="BUF34" s="6"/>
      <c r="BUH34" s="6"/>
      <c r="BUJ34" s="6"/>
      <c r="BUL34" s="6"/>
      <c r="BUN34" s="6"/>
      <c r="BUP34" s="6"/>
      <c r="BUR34" s="6"/>
      <c r="BUT34" s="6"/>
      <c r="BUV34" s="6"/>
      <c r="BUX34" s="6"/>
      <c r="BUZ34" s="6"/>
      <c r="BVB34" s="6"/>
      <c r="BVD34" s="6"/>
      <c r="BVF34" s="6"/>
      <c r="BVH34" s="6"/>
      <c r="BVJ34" s="6"/>
      <c r="BVL34" s="6"/>
      <c r="BVN34" s="6"/>
      <c r="BVP34" s="6"/>
      <c r="BVR34" s="6"/>
      <c r="BVT34" s="6"/>
      <c r="BVV34" s="6"/>
      <c r="BVX34" s="6"/>
      <c r="BVZ34" s="6"/>
      <c r="BWB34" s="6"/>
      <c r="BWD34" s="6"/>
      <c r="BWF34" s="6"/>
      <c r="BWH34" s="6"/>
      <c r="BWJ34" s="6"/>
      <c r="BWL34" s="6"/>
      <c r="BWN34" s="6"/>
      <c r="BWP34" s="6"/>
      <c r="BWR34" s="6"/>
      <c r="BWT34" s="6"/>
      <c r="BWV34" s="6"/>
      <c r="BWX34" s="6"/>
      <c r="BWZ34" s="6"/>
      <c r="BXB34" s="6"/>
      <c r="BXD34" s="6"/>
      <c r="BXF34" s="6"/>
      <c r="BXH34" s="6"/>
      <c r="BXJ34" s="6"/>
      <c r="BXL34" s="6"/>
      <c r="BXN34" s="6"/>
      <c r="BXP34" s="6"/>
      <c r="BXR34" s="6"/>
      <c r="BXT34" s="6"/>
      <c r="BXV34" s="6"/>
      <c r="BXX34" s="6"/>
      <c r="BXZ34" s="6"/>
      <c r="BYB34" s="6"/>
      <c r="BYD34" s="6"/>
      <c r="BYF34" s="6"/>
      <c r="BYH34" s="6"/>
      <c r="BYJ34" s="6"/>
      <c r="BYL34" s="6"/>
      <c r="BYN34" s="6"/>
      <c r="BYP34" s="6"/>
      <c r="BYR34" s="6"/>
      <c r="BYT34" s="6"/>
      <c r="BYV34" s="6"/>
      <c r="BYX34" s="6"/>
      <c r="BYZ34" s="6"/>
      <c r="BZB34" s="6"/>
      <c r="BZD34" s="6"/>
      <c r="BZF34" s="6"/>
      <c r="BZH34" s="6"/>
      <c r="BZJ34" s="6"/>
      <c r="BZL34" s="6"/>
      <c r="BZN34" s="6"/>
      <c r="BZP34" s="6"/>
      <c r="BZR34" s="6"/>
      <c r="BZT34" s="6"/>
      <c r="BZV34" s="6"/>
      <c r="BZX34" s="6"/>
      <c r="BZZ34" s="6"/>
      <c r="CAB34" s="6"/>
      <c r="CAD34" s="6"/>
      <c r="CAF34" s="6"/>
      <c r="CAH34" s="6"/>
      <c r="CAJ34" s="6"/>
      <c r="CAL34" s="6"/>
      <c r="CAN34" s="6"/>
      <c r="CAP34" s="6"/>
      <c r="CAR34" s="6"/>
      <c r="CAT34" s="6"/>
      <c r="CAV34" s="6"/>
      <c r="CAX34" s="6"/>
      <c r="CAZ34" s="6"/>
      <c r="CBB34" s="6"/>
      <c r="CBD34" s="6"/>
      <c r="CBF34" s="6"/>
      <c r="CBH34" s="6"/>
      <c r="CBJ34" s="6"/>
      <c r="CBL34" s="6"/>
      <c r="CBN34" s="6"/>
      <c r="CBP34" s="6"/>
      <c r="CBR34" s="6"/>
      <c r="CBT34" s="6"/>
      <c r="CBV34" s="6"/>
      <c r="CBX34" s="6"/>
      <c r="CBZ34" s="6"/>
      <c r="CCB34" s="6"/>
      <c r="CCD34" s="6"/>
      <c r="CCF34" s="6"/>
      <c r="CCH34" s="6"/>
      <c r="CCJ34" s="6"/>
      <c r="CCL34" s="6"/>
      <c r="CCN34" s="6"/>
      <c r="CCP34" s="6"/>
      <c r="CCR34" s="6"/>
      <c r="CCT34" s="6"/>
      <c r="CCV34" s="6"/>
      <c r="CCX34" s="6"/>
      <c r="CCZ34" s="6"/>
      <c r="CDB34" s="6"/>
      <c r="CDD34" s="6"/>
      <c r="CDF34" s="6"/>
      <c r="CDH34" s="6"/>
      <c r="CDJ34" s="6"/>
      <c r="CDL34" s="6"/>
      <c r="CDN34" s="6"/>
      <c r="CDP34" s="6"/>
      <c r="CDR34" s="6"/>
      <c r="CDT34" s="6"/>
      <c r="CDV34" s="6"/>
      <c r="CDX34" s="6"/>
      <c r="CDZ34" s="6"/>
      <c r="CEB34" s="6"/>
      <c r="CED34" s="6"/>
      <c r="CEF34" s="6"/>
      <c r="CEH34" s="6"/>
      <c r="CEJ34" s="6"/>
      <c r="CEL34" s="6"/>
      <c r="CEN34" s="6"/>
      <c r="CEP34" s="6"/>
      <c r="CER34" s="6"/>
      <c r="CET34" s="6"/>
      <c r="CEV34" s="6"/>
      <c r="CEX34" s="6"/>
      <c r="CEZ34" s="6"/>
      <c r="CFB34" s="6"/>
      <c r="CFD34" s="6"/>
      <c r="CFF34" s="6"/>
      <c r="CFH34" s="6"/>
      <c r="CFJ34" s="6"/>
      <c r="CFL34" s="6"/>
      <c r="CFN34" s="6"/>
      <c r="CFP34" s="6"/>
      <c r="CFR34" s="6"/>
      <c r="CFT34" s="6"/>
      <c r="CFV34" s="6"/>
      <c r="CFX34" s="6"/>
      <c r="CFZ34" s="6"/>
      <c r="CGB34" s="6"/>
      <c r="CGD34" s="6"/>
      <c r="CGF34" s="6"/>
      <c r="CGH34" s="6"/>
      <c r="CGJ34" s="6"/>
      <c r="CGL34" s="6"/>
      <c r="CGN34" s="6"/>
      <c r="CGP34" s="6"/>
      <c r="CGR34" s="6"/>
      <c r="CGT34" s="6"/>
      <c r="CGV34" s="6"/>
      <c r="CGX34" s="6"/>
      <c r="CGZ34" s="6"/>
      <c r="CHB34" s="6"/>
      <c r="CHD34" s="6"/>
      <c r="CHF34" s="6"/>
      <c r="CHH34" s="6"/>
      <c r="CHJ34" s="6"/>
      <c r="CHL34" s="6"/>
      <c r="CHN34" s="6"/>
      <c r="CHP34" s="6"/>
      <c r="CHR34" s="6"/>
      <c r="CHT34" s="6"/>
      <c r="CHV34" s="6"/>
      <c r="CHX34" s="6"/>
      <c r="CHZ34" s="6"/>
      <c r="CIB34" s="6"/>
      <c r="CID34" s="6"/>
      <c r="CIF34" s="6"/>
      <c r="CIH34" s="6"/>
      <c r="CIJ34" s="6"/>
      <c r="CIL34" s="6"/>
      <c r="CIN34" s="6"/>
      <c r="CIP34" s="6"/>
      <c r="CIR34" s="6"/>
      <c r="CIT34" s="6"/>
      <c r="CIV34" s="6"/>
      <c r="CIX34" s="6"/>
      <c r="CIZ34" s="6"/>
      <c r="CJB34" s="6"/>
      <c r="CJD34" s="6"/>
      <c r="CJF34" s="6"/>
      <c r="CJH34" s="6"/>
      <c r="CJJ34" s="6"/>
      <c r="CJL34" s="6"/>
      <c r="CJN34" s="6"/>
      <c r="CJP34" s="6"/>
      <c r="CJR34" s="6"/>
      <c r="CJT34" s="6"/>
      <c r="CJV34" s="6"/>
      <c r="CJX34" s="6"/>
      <c r="CJZ34" s="6"/>
      <c r="CKB34" s="6"/>
      <c r="CKD34" s="6"/>
      <c r="CKF34" s="6"/>
      <c r="CKH34" s="6"/>
      <c r="CKJ34" s="6"/>
      <c r="CKL34" s="6"/>
      <c r="CKN34" s="6"/>
      <c r="CKP34" s="6"/>
      <c r="CKR34" s="6"/>
      <c r="CKT34" s="6"/>
      <c r="CKV34" s="6"/>
      <c r="CKX34" s="6"/>
      <c r="CKZ34" s="6"/>
      <c r="CLB34" s="6"/>
      <c r="CLD34" s="6"/>
      <c r="CLF34" s="6"/>
      <c r="CLH34" s="6"/>
      <c r="CLJ34" s="6"/>
      <c r="CLL34" s="6"/>
      <c r="CLN34" s="6"/>
      <c r="CLP34" s="6"/>
      <c r="CLR34" s="6"/>
      <c r="CLT34" s="6"/>
      <c r="CLV34" s="6"/>
      <c r="CLX34" s="6"/>
      <c r="CLZ34" s="6"/>
      <c r="CMB34" s="6"/>
      <c r="CMD34" s="6"/>
      <c r="CMF34" s="6"/>
      <c r="CMH34" s="6"/>
      <c r="CMJ34" s="6"/>
      <c r="CML34" s="6"/>
      <c r="CMN34" s="6"/>
      <c r="CMP34" s="6"/>
      <c r="CMR34" s="6"/>
      <c r="CMT34" s="6"/>
      <c r="CMV34" s="6"/>
      <c r="CMX34" s="6"/>
      <c r="CMZ34" s="6"/>
      <c r="CNB34" s="6"/>
      <c r="CND34" s="6"/>
      <c r="CNF34" s="6"/>
      <c r="CNH34" s="6"/>
      <c r="CNJ34" s="6"/>
      <c r="CNL34" s="6"/>
      <c r="CNN34" s="6"/>
      <c r="CNP34" s="6"/>
      <c r="CNR34" s="6"/>
      <c r="CNT34" s="6"/>
      <c r="CNV34" s="6"/>
      <c r="CNX34" s="6"/>
      <c r="CNZ34" s="6"/>
      <c r="COB34" s="6"/>
      <c r="COD34" s="6"/>
      <c r="COF34" s="6"/>
      <c r="COH34" s="6"/>
      <c r="COJ34" s="6"/>
      <c r="COL34" s="6"/>
      <c r="CON34" s="6"/>
      <c r="COP34" s="6"/>
      <c r="COR34" s="6"/>
      <c r="COT34" s="6"/>
      <c r="COV34" s="6"/>
      <c r="COX34" s="6"/>
      <c r="COZ34" s="6"/>
      <c r="CPB34" s="6"/>
      <c r="CPD34" s="6"/>
      <c r="CPF34" s="6"/>
      <c r="CPH34" s="6"/>
      <c r="CPJ34" s="6"/>
      <c r="CPL34" s="6"/>
      <c r="CPN34" s="6"/>
      <c r="CPP34" s="6"/>
      <c r="CPR34" s="6"/>
      <c r="CPT34" s="6"/>
      <c r="CPV34" s="6"/>
      <c r="CPX34" s="6"/>
      <c r="CPZ34" s="6"/>
      <c r="CQB34" s="6"/>
      <c r="CQD34" s="6"/>
      <c r="CQF34" s="6"/>
      <c r="CQH34" s="6"/>
      <c r="CQJ34" s="6"/>
      <c r="CQL34" s="6"/>
      <c r="CQN34" s="6"/>
      <c r="CQP34" s="6"/>
      <c r="CQR34" s="6"/>
      <c r="CQT34" s="6"/>
      <c r="CQV34" s="6"/>
      <c r="CQX34" s="6"/>
      <c r="CQZ34" s="6"/>
      <c r="CRB34" s="6"/>
      <c r="CRD34" s="6"/>
      <c r="CRF34" s="6"/>
      <c r="CRH34" s="6"/>
      <c r="CRJ34" s="6"/>
      <c r="CRL34" s="6"/>
      <c r="CRN34" s="6"/>
      <c r="CRP34" s="6"/>
      <c r="CRR34" s="6"/>
      <c r="CRT34" s="6"/>
      <c r="CRV34" s="6"/>
      <c r="CRX34" s="6"/>
      <c r="CRZ34" s="6"/>
      <c r="CSB34" s="6"/>
      <c r="CSD34" s="6"/>
      <c r="CSF34" s="6"/>
      <c r="CSH34" s="6"/>
      <c r="CSJ34" s="6"/>
      <c r="CSL34" s="6"/>
      <c r="CSN34" s="6"/>
      <c r="CSP34" s="6"/>
      <c r="CSR34" s="6"/>
      <c r="CST34" s="6"/>
      <c r="CSV34" s="6"/>
      <c r="CSX34" s="6"/>
      <c r="CSZ34" s="6"/>
      <c r="CTB34" s="6"/>
      <c r="CTD34" s="6"/>
      <c r="CTF34" s="6"/>
      <c r="CTH34" s="6"/>
      <c r="CTJ34" s="6"/>
      <c r="CTL34" s="6"/>
      <c r="CTN34" s="6"/>
      <c r="CTP34" s="6"/>
      <c r="CTR34" s="6"/>
      <c r="CTT34" s="6"/>
      <c r="CTV34" s="6"/>
      <c r="CTX34" s="6"/>
      <c r="CTZ34" s="6"/>
      <c r="CUB34" s="6"/>
      <c r="CUD34" s="6"/>
      <c r="CUF34" s="6"/>
      <c r="CUH34" s="6"/>
      <c r="CUJ34" s="6"/>
      <c r="CUL34" s="6"/>
      <c r="CUN34" s="6"/>
      <c r="CUP34" s="6"/>
      <c r="CUR34" s="6"/>
      <c r="CUT34" s="6"/>
      <c r="CUV34" s="6"/>
      <c r="CUX34" s="6"/>
      <c r="CUZ34" s="6"/>
      <c r="CVB34" s="6"/>
      <c r="CVD34" s="6"/>
      <c r="CVF34" s="6"/>
      <c r="CVH34" s="6"/>
      <c r="CVJ34" s="6"/>
      <c r="CVL34" s="6"/>
      <c r="CVN34" s="6"/>
      <c r="CVP34" s="6"/>
      <c r="CVR34" s="6"/>
      <c r="CVT34" s="6"/>
      <c r="CVV34" s="6"/>
      <c r="CVX34" s="6"/>
      <c r="CVZ34" s="6"/>
      <c r="CWB34" s="6"/>
      <c r="CWD34" s="6"/>
      <c r="CWF34" s="6"/>
      <c r="CWH34" s="6"/>
      <c r="CWJ34" s="6"/>
      <c r="CWL34" s="6"/>
      <c r="CWN34" s="6"/>
      <c r="CWP34" s="6"/>
      <c r="CWR34" s="6"/>
      <c r="CWT34" s="6"/>
      <c r="CWV34" s="6"/>
      <c r="CWX34" s="6"/>
      <c r="CWZ34" s="6"/>
      <c r="CXB34" s="6"/>
      <c r="CXD34" s="6"/>
      <c r="CXF34" s="6"/>
      <c r="CXH34" s="6"/>
      <c r="CXJ34" s="6"/>
      <c r="CXL34" s="6"/>
      <c r="CXN34" s="6"/>
      <c r="CXP34" s="6"/>
      <c r="CXR34" s="6"/>
      <c r="CXT34" s="6"/>
      <c r="CXV34" s="6"/>
      <c r="CXX34" s="6"/>
      <c r="CXZ34" s="6"/>
      <c r="CYB34" s="6"/>
      <c r="CYD34" s="6"/>
      <c r="CYF34" s="6"/>
      <c r="CYH34" s="6"/>
      <c r="CYJ34" s="6"/>
      <c r="CYL34" s="6"/>
      <c r="CYN34" s="6"/>
      <c r="CYP34" s="6"/>
      <c r="CYR34" s="6"/>
      <c r="CYT34" s="6"/>
      <c r="CYV34" s="6"/>
      <c r="CYX34" s="6"/>
      <c r="CYZ34" s="6"/>
      <c r="CZB34" s="6"/>
      <c r="CZD34" s="6"/>
      <c r="CZF34" s="6"/>
      <c r="CZH34" s="6"/>
      <c r="CZJ34" s="6"/>
      <c r="CZL34" s="6"/>
      <c r="CZN34" s="6"/>
      <c r="CZP34" s="6"/>
      <c r="CZR34" s="6"/>
      <c r="CZT34" s="6"/>
      <c r="CZV34" s="6"/>
      <c r="CZX34" s="6"/>
      <c r="CZZ34" s="6"/>
      <c r="DAB34" s="6"/>
      <c r="DAD34" s="6"/>
      <c r="DAF34" s="6"/>
      <c r="DAH34" s="6"/>
      <c r="DAJ34" s="6"/>
      <c r="DAL34" s="6"/>
      <c r="DAN34" s="6"/>
      <c r="DAP34" s="6"/>
      <c r="DAR34" s="6"/>
      <c r="DAT34" s="6"/>
      <c r="DAV34" s="6"/>
      <c r="DAX34" s="6"/>
      <c r="DAZ34" s="6"/>
      <c r="DBB34" s="6"/>
      <c r="DBD34" s="6"/>
      <c r="DBF34" s="6"/>
      <c r="DBH34" s="6"/>
      <c r="DBJ34" s="6"/>
      <c r="DBL34" s="6"/>
      <c r="DBN34" s="6"/>
      <c r="DBP34" s="6"/>
      <c r="DBR34" s="6"/>
      <c r="DBT34" s="6"/>
      <c r="DBV34" s="6"/>
      <c r="DBX34" s="6"/>
      <c r="DBZ34" s="6"/>
      <c r="DCB34" s="6"/>
      <c r="DCD34" s="6"/>
      <c r="DCF34" s="6"/>
      <c r="DCH34" s="6"/>
      <c r="DCJ34" s="6"/>
      <c r="DCL34" s="6"/>
      <c r="DCN34" s="6"/>
      <c r="DCP34" s="6"/>
      <c r="DCR34" s="6"/>
      <c r="DCT34" s="6"/>
      <c r="DCV34" s="6"/>
      <c r="DCX34" s="6"/>
      <c r="DCZ34" s="6"/>
      <c r="DDB34" s="6"/>
      <c r="DDD34" s="6"/>
      <c r="DDF34" s="6"/>
      <c r="DDH34" s="6"/>
      <c r="DDJ34" s="6"/>
      <c r="DDL34" s="6"/>
      <c r="DDN34" s="6"/>
      <c r="DDP34" s="6"/>
      <c r="DDR34" s="6"/>
      <c r="DDT34" s="6"/>
      <c r="DDV34" s="6"/>
      <c r="DDX34" s="6"/>
      <c r="DDZ34" s="6"/>
      <c r="DEB34" s="6"/>
      <c r="DED34" s="6"/>
      <c r="DEF34" s="6"/>
      <c r="DEH34" s="6"/>
      <c r="DEJ34" s="6"/>
      <c r="DEL34" s="6"/>
      <c r="DEN34" s="6"/>
      <c r="DEP34" s="6"/>
      <c r="DER34" s="6"/>
      <c r="DET34" s="6"/>
      <c r="DEV34" s="6"/>
      <c r="DEX34" s="6"/>
      <c r="DEZ34" s="6"/>
      <c r="DFB34" s="6"/>
      <c r="DFD34" s="6"/>
      <c r="DFF34" s="6"/>
      <c r="DFH34" s="6"/>
      <c r="DFJ34" s="6"/>
      <c r="DFL34" s="6"/>
      <c r="DFN34" s="6"/>
      <c r="DFP34" s="6"/>
      <c r="DFR34" s="6"/>
      <c r="DFT34" s="6"/>
      <c r="DFV34" s="6"/>
      <c r="DFX34" s="6"/>
      <c r="DFZ34" s="6"/>
      <c r="DGB34" s="6"/>
      <c r="DGD34" s="6"/>
      <c r="DGF34" s="6"/>
      <c r="DGH34" s="6"/>
      <c r="DGJ34" s="6"/>
      <c r="DGL34" s="6"/>
      <c r="DGN34" s="6"/>
      <c r="DGP34" s="6"/>
      <c r="DGR34" s="6"/>
      <c r="DGT34" s="6"/>
      <c r="DGV34" s="6"/>
      <c r="DGX34" s="6"/>
      <c r="DGZ34" s="6"/>
      <c r="DHB34" s="6"/>
      <c r="DHD34" s="6"/>
      <c r="DHF34" s="6"/>
      <c r="DHH34" s="6"/>
      <c r="DHJ34" s="6"/>
      <c r="DHL34" s="6"/>
      <c r="DHN34" s="6"/>
      <c r="DHP34" s="6"/>
      <c r="DHR34" s="6"/>
      <c r="DHT34" s="6"/>
      <c r="DHV34" s="6"/>
      <c r="DHX34" s="6"/>
      <c r="DHZ34" s="6"/>
      <c r="DIB34" s="6"/>
      <c r="DID34" s="6"/>
      <c r="DIF34" s="6"/>
      <c r="DIH34" s="6"/>
      <c r="DIJ34" s="6"/>
      <c r="DIL34" s="6"/>
      <c r="DIN34" s="6"/>
      <c r="DIP34" s="6"/>
      <c r="DIR34" s="6"/>
      <c r="DIT34" s="6"/>
      <c r="DIV34" s="6"/>
      <c r="DIX34" s="6"/>
      <c r="DIZ34" s="6"/>
      <c r="DJB34" s="6"/>
      <c r="DJD34" s="6"/>
      <c r="DJF34" s="6"/>
      <c r="DJH34" s="6"/>
      <c r="DJJ34" s="6"/>
      <c r="DJL34" s="6"/>
      <c r="DJN34" s="6"/>
      <c r="DJP34" s="6"/>
      <c r="DJR34" s="6"/>
      <c r="DJT34" s="6"/>
      <c r="DJV34" s="6"/>
      <c r="DJX34" s="6"/>
      <c r="DJZ34" s="6"/>
      <c r="DKB34" s="6"/>
      <c r="DKD34" s="6"/>
      <c r="DKF34" s="6"/>
      <c r="DKH34" s="6"/>
      <c r="DKJ34" s="6"/>
      <c r="DKL34" s="6"/>
      <c r="DKN34" s="6"/>
      <c r="DKP34" s="6"/>
      <c r="DKR34" s="6"/>
      <c r="DKT34" s="6"/>
      <c r="DKV34" s="6"/>
      <c r="DKX34" s="6"/>
      <c r="DKZ34" s="6"/>
      <c r="DLB34" s="6"/>
      <c r="DLD34" s="6"/>
      <c r="DLF34" s="6"/>
      <c r="DLH34" s="6"/>
      <c r="DLJ34" s="6"/>
      <c r="DLL34" s="6"/>
      <c r="DLN34" s="6"/>
      <c r="DLP34" s="6"/>
      <c r="DLR34" s="6"/>
      <c r="DLT34" s="6"/>
      <c r="DLV34" s="6"/>
      <c r="DLX34" s="6"/>
      <c r="DLZ34" s="6"/>
      <c r="DMB34" s="6"/>
      <c r="DMD34" s="6"/>
      <c r="DMF34" s="6"/>
      <c r="DMH34" s="6"/>
      <c r="DMJ34" s="6"/>
      <c r="DML34" s="6"/>
      <c r="DMN34" s="6"/>
      <c r="DMP34" s="6"/>
      <c r="DMR34" s="6"/>
      <c r="DMT34" s="6"/>
      <c r="DMV34" s="6"/>
      <c r="DMX34" s="6"/>
      <c r="DMZ34" s="6"/>
      <c r="DNB34" s="6"/>
      <c r="DND34" s="6"/>
      <c r="DNF34" s="6"/>
      <c r="DNH34" s="6"/>
      <c r="DNJ34" s="6"/>
      <c r="DNL34" s="6"/>
      <c r="DNN34" s="6"/>
      <c r="DNP34" s="6"/>
      <c r="DNR34" s="6"/>
      <c r="DNT34" s="6"/>
      <c r="DNV34" s="6"/>
      <c r="DNX34" s="6"/>
      <c r="DNZ34" s="6"/>
      <c r="DOB34" s="6"/>
      <c r="DOD34" s="6"/>
      <c r="DOF34" s="6"/>
      <c r="DOH34" s="6"/>
      <c r="DOJ34" s="6"/>
      <c r="DOL34" s="6"/>
      <c r="DON34" s="6"/>
      <c r="DOP34" s="6"/>
      <c r="DOR34" s="6"/>
      <c r="DOT34" s="6"/>
      <c r="DOV34" s="6"/>
      <c r="DOX34" s="6"/>
      <c r="DOZ34" s="6"/>
      <c r="DPB34" s="6"/>
      <c r="DPD34" s="6"/>
      <c r="DPF34" s="6"/>
      <c r="DPH34" s="6"/>
      <c r="DPJ34" s="6"/>
      <c r="DPL34" s="6"/>
      <c r="DPN34" s="6"/>
      <c r="DPP34" s="6"/>
      <c r="DPR34" s="6"/>
      <c r="DPT34" s="6"/>
      <c r="DPV34" s="6"/>
      <c r="DPX34" s="6"/>
      <c r="DPZ34" s="6"/>
      <c r="DQB34" s="6"/>
      <c r="DQD34" s="6"/>
      <c r="DQF34" s="6"/>
      <c r="DQH34" s="6"/>
      <c r="DQJ34" s="6"/>
      <c r="DQL34" s="6"/>
      <c r="DQN34" s="6"/>
      <c r="DQP34" s="6"/>
      <c r="DQR34" s="6"/>
      <c r="DQT34" s="6"/>
      <c r="DQV34" s="6"/>
      <c r="DQX34" s="6"/>
      <c r="DQZ34" s="6"/>
      <c r="DRB34" s="6"/>
      <c r="DRD34" s="6"/>
      <c r="DRF34" s="6"/>
      <c r="DRH34" s="6"/>
      <c r="DRJ34" s="6"/>
      <c r="DRL34" s="6"/>
      <c r="DRN34" s="6"/>
      <c r="DRP34" s="6"/>
      <c r="DRR34" s="6"/>
      <c r="DRT34" s="6"/>
      <c r="DRV34" s="6"/>
      <c r="DRX34" s="6"/>
      <c r="DRZ34" s="6"/>
      <c r="DSB34" s="6"/>
      <c r="DSD34" s="6"/>
      <c r="DSF34" s="6"/>
      <c r="DSH34" s="6"/>
      <c r="DSJ34" s="6"/>
      <c r="DSL34" s="6"/>
      <c r="DSN34" s="6"/>
      <c r="DSP34" s="6"/>
      <c r="DSR34" s="6"/>
      <c r="DST34" s="6"/>
      <c r="DSV34" s="6"/>
      <c r="DSX34" s="6"/>
      <c r="DSZ34" s="6"/>
      <c r="DTB34" s="6"/>
      <c r="DTD34" s="6"/>
      <c r="DTF34" s="6"/>
      <c r="DTH34" s="6"/>
      <c r="DTJ34" s="6"/>
      <c r="DTL34" s="6"/>
      <c r="DTN34" s="6"/>
      <c r="DTP34" s="6"/>
      <c r="DTR34" s="6"/>
      <c r="DTT34" s="6"/>
      <c r="DTV34" s="6"/>
      <c r="DTX34" s="6"/>
      <c r="DTZ34" s="6"/>
      <c r="DUB34" s="6"/>
      <c r="DUD34" s="6"/>
      <c r="DUF34" s="6"/>
      <c r="DUH34" s="6"/>
      <c r="DUJ34" s="6"/>
      <c r="DUL34" s="6"/>
      <c r="DUN34" s="6"/>
      <c r="DUP34" s="6"/>
      <c r="DUR34" s="6"/>
      <c r="DUT34" s="6"/>
      <c r="DUV34" s="6"/>
      <c r="DUX34" s="6"/>
      <c r="DUZ34" s="6"/>
      <c r="DVB34" s="6"/>
      <c r="DVD34" s="6"/>
      <c r="DVF34" s="6"/>
      <c r="DVH34" s="6"/>
      <c r="DVJ34" s="6"/>
      <c r="DVL34" s="6"/>
      <c r="DVN34" s="6"/>
      <c r="DVP34" s="6"/>
      <c r="DVR34" s="6"/>
      <c r="DVT34" s="6"/>
      <c r="DVV34" s="6"/>
      <c r="DVX34" s="6"/>
      <c r="DVZ34" s="6"/>
      <c r="DWB34" s="6"/>
      <c r="DWD34" s="6"/>
      <c r="DWF34" s="6"/>
      <c r="DWH34" s="6"/>
      <c r="DWJ34" s="6"/>
      <c r="DWL34" s="6"/>
      <c r="DWN34" s="6"/>
      <c r="DWP34" s="6"/>
      <c r="DWR34" s="6"/>
      <c r="DWT34" s="6"/>
      <c r="DWV34" s="6"/>
      <c r="DWX34" s="6"/>
      <c r="DWZ34" s="6"/>
      <c r="DXB34" s="6"/>
      <c r="DXD34" s="6"/>
      <c r="DXF34" s="6"/>
      <c r="DXH34" s="6"/>
      <c r="DXJ34" s="6"/>
      <c r="DXL34" s="6"/>
      <c r="DXN34" s="6"/>
      <c r="DXP34" s="6"/>
      <c r="DXR34" s="6"/>
      <c r="DXT34" s="6"/>
      <c r="DXV34" s="6"/>
      <c r="DXX34" s="6"/>
      <c r="DXZ34" s="6"/>
      <c r="DYB34" s="6"/>
      <c r="DYD34" s="6"/>
      <c r="DYF34" s="6"/>
      <c r="DYH34" s="6"/>
      <c r="DYJ34" s="6"/>
      <c r="DYL34" s="6"/>
      <c r="DYN34" s="6"/>
      <c r="DYP34" s="6"/>
      <c r="DYR34" s="6"/>
      <c r="DYT34" s="6"/>
      <c r="DYV34" s="6"/>
      <c r="DYX34" s="6"/>
      <c r="DYZ34" s="6"/>
      <c r="DZB34" s="6"/>
      <c r="DZD34" s="6"/>
      <c r="DZF34" s="6"/>
      <c r="DZH34" s="6"/>
      <c r="DZJ34" s="6"/>
      <c r="DZL34" s="6"/>
      <c r="DZN34" s="6"/>
      <c r="DZP34" s="6"/>
      <c r="DZR34" s="6"/>
      <c r="DZT34" s="6"/>
      <c r="DZV34" s="6"/>
      <c r="DZX34" s="6"/>
      <c r="DZZ34" s="6"/>
      <c r="EAB34" s="6"/>
      <c r="EAD34" s="6"/>
      <c r="EAF34" s="6"/>
      <c r="EAH34" s="6"/>
      <c r="EAJ34" s="6"/>
      <c r="EAL34" s="6"/>
      <c r="EAN34" s="6"/>
      <c r="EAP34" s="6"/>
      <c r="EAR34" s="6"/>
      <c r="EAT34" s="6"/>
      <c r="EAV34" s="6"/>
      <c r="EAX34" s="6"/>
      <c r="EAZ34" s="6"/>
      <c r="EBB34" s="6"/>
      <c r="EBD34" s="6"/>
      <c r="EBF34" s="6"/>
      <c r="EBH34" s="6"/>
      <c r="EBJ34" s="6"/>
      <c r="EBL34" s="6"/>
      <c r="EBN34" s="6"/>
      <c r="EBP34" s="6"/>
      <c r="EBR34" s="6"/>
      <c r="EBT34" s="6"/>
      <c r="EBV34" s="6"/>
      <c r="EBX34" s="6"/>
      <c r="EBZ34" s="6"/>
      <c r="ECB34" s="6"/>
      <c r="ECD34" s="6"/>
      <c r="ECF34" s="6"/>
      <c r="ECH34" s="6"/>
      <c r="ECJ34" s="6"/>
      <c r="ECL34" s="6"/>
      <c r="ECN34" s="6"/>
      <c r="ECP34" s="6"/>
      <c r="ECR34" s="6"/>
      <c r="ECT34" s="6"/>
      <c r="ECV34" s="6"/>
      <c r="ECX34" s="6"/>
      <c r="ECZ34" s="6"/>
      <c r="EDB34" s="6"/>
      <c r="EDD34" s="6"/>
      <c r="EDF34" s="6"/>
      <c r="EDH34" s="6"/>
      <c r="EDJ34" s="6"/>
      <c r="EDL34" s="6"/>
      <c r="EDN34" s="6"/>
      <c r="EDP34" s="6"/>
      <c r="EDR34" s="6"/>
      <c r="EDT34" s="6"/>
      <c r="EDV34" s="6"/>
      <c r="EDX34" s="6"/>
      <c r="EDZ34" s="6"/>
      <c r="EEB34" s="6"/>
      <c r="EED34" s="6"/>
      <c r="EEF34" s="6"/>
      <c r="EEH34" s="6"/>
      <c r="EEJ34" s="6"/>
      <c r="EEL34" s="6"/>
      <c r="EEN34" s="6"/>
      <c r="EEP34" s="6"/>
      <c r="EER34" s="6"/>
      <c r="EET34" s="6"/>
      <c r="EEV34" s="6"/>
      <c r="EEX34" s="6"/>
      <c r="EEZ34" s="6"/>
      <c r="EFB34" s="6"/>
      <c r="EFD34" s="6"/>
      <c r="EFF34" s="6"/>
      <c r="EFH34" s="6"/>
      <c r="EFJ34" s="6"/>
      <c r="EFL34" s="6"/>
      <c r="EFN34" s="6"/>
      <c r="EFP34" s="6"/>
      <c r="EFR34" s="6"/>
      <c r="EFT34" s="6"/>
      <c r="EFV34" s="6"/>
      <c r="EFX34" s="6"/>
      <c r="EFZ34" s="6"/>
      <c r="EGB34" s="6"/>
      <c r="EGD34" s="6"/>
      <c r="EGF34" s="6"/>
      <c r="EGH34" s="6"/>
      <c r="EGJ34" s="6"/>
      <c r="EGL34" s="6"/>
      <c r="EGN34" s="6"/>
      <c r="EGP34" s="6"/>
      <c r="EGR34" s="6"/>
      <c r="EGT34" s="6"/>
      <c r="EGV34" s="6"/>
      <c r="EGX34" s="6"/>
      <c r="EGZ34" s="6"/>
      <c r="EHB34" s="6"/>
      <c r="EHD34" s="6"/>
      <c r="EHF34" s="6"/>
      <c r="EHH34" s="6"/>
      <c r="EHJ34" s="6"/>
      <c r="EHL34" s="6"/>
      <c r="EHN34" s="6"/>
      <c r="EHP34" s="6"/>
      <c r="EHR34" s="6"/>
      <c r="EHT34" s="6"/>
      <c r="EHV34" s="6"/>
      <c r="EHX34" s="6"/>
      <c r="EHZ34" s="6"/>
      <c r="EIB34" s="6"/>
      <c r="EID34" s="6"/>
      <c r="EIF34" s="6"/>
      <c r="EIH34" s="6"/>
      <c r="EIJ34" s="6"/>
      <c r="EIL34" s="6"/>
      <c r="EIN34" s="6"/>
      <c r="EIP34" s="6"/>
      <c r="EIR34" s="6"/>
      <c r="EIT34" s="6"/>
      <c r="EIV34" s="6"/>
      <c r="EIX34" s="6"/>
      <c r="EIZ34" s="6"/>
      <c r="EJB34" s="6"/>
      <c r="EJD34" s="6"/>
      <c r="EJF34" s="6"/>
      <c r="EJH34" s="6"/>
      <c r="EJJ34" s="6"/>
      <c r="EJL34" s="6"/>
      <c r="EJN34" s="6"/>
      <c r="EJP34" s="6"/>
      <c r="EJR34" s="6"/>
      <c r="EJT34" s="6"/>
      <c r="EJV34" s="6"/>
      <c r="EJX34" s="6"/>
      <c r="EJZ34" s="6"/>
      <c r="EKB34" s="6"/>
      <c r="EKD34" s="6"/>
      <c r="EKF34" s="6"/>
      <c r="EKH34" s="6"/>
      <c r="EKJ34" s="6"/>
      <c r="EKL34" s="6"/>
      <c r="EKN34" s="6"/>
      <c r="EKP34" s="6"/>
      <c r="EKR34" s="6"/>
      <c r="EKT34" s="6"/>
      <c r="EKV34" s="6"/>
      <c r="EKX34" s="6"/>
      <c r="EKZ34" s="6"/>
      <c r="ELB34" s="6"/>
      <c r="ELD34" s="6"/>
      <c r="ELF34" s="6"/>
      <c r="ELH34" s="6"/>
      <c r="ELJ34" s="6"/>
      <c r="ELL34" s="6"/>
      <c r="ELN34" s="6"/>
      <c r="ELP34" s="6"/>
      <c r="ELR34" s="6"/>
      <c r="ELT34" s="6"/>
      <c r="ELV34" s="6"/>
      <c r="ELX34" s="6"/>
      <c r="ELZ34" s="6"/>
      <c r="EMB34" s="6"/>
      <c r="EMD34" s="6"/>
      <c r="EMF34" s="6"/>
      <c r="EMH34" s="6"/>
      <c r="EMJ34" s="6"/>
      <c r="EML34" s="6"/>
      <c r="EMN34" s="6"/>
      <c r="EMP34" s="6"/>
      <c r="EMR34" s="6"/>
      <c r="EMT34" s="6"/>
      <c r="EMV34" s="6"/>
      <c r="EMX34" s="6"/>
      <c r="EMZ34" s="6"/>
      <c r="ENB34" s="6"/>
      <c r="END34" s="6"/>
      <c r="ENF34" s="6"/>
      <c r="ENH34" s="6"/>
      <c r="ENJ34" s="6"/>
      <c r="ENL34" s="6"/>
      <c r="ENN34" s="6"/>
      <c r="ENP34" s="6"/>
      <c r="ENR34" s="6"/>
      <c r="ENT34" s="6"/>
      <c r="ENV34" s="6"/>
      <c r="ENX34" s="6"/>
      <c r="ENZ34" s="6"/>
      <c r="EOB34" s="6"/>
      <c r="EOD34" s="6"/>
      <c r="EOF34" s="6"/>
      <c r="EOH34" s="6"/>
      <c r="EOJ34" s="6"/>
      <c r="EOL34" s="6"/>
      <c r="EON34" s="6"/>
      <c r="EOP34" s="6"/>
      <c r="EOR34" s="6"/>
      <c r="EOT34" s="6"/>
      <c r="EOV34" s="6"/>
      <c r="EOX34" s="6"/>
      <c r="EOZ34" s="6"/>
      <c r="EPB34" s="6"/>
      <c r="EPD34" s="6"/>
      <c r="EPF34" s="6"/>
      <c r="EPH34" s="6"/>
      <c r="EPJ34" s="6"/>
      <c r="EPL34" s="6"/>
      <c r="EPN34" s="6"/>
      <c r="EPP34" s="6"/>
      <c r="EPR34" s="6"/>
      <c r="EPT34" s="6"/>
      <c r="EPV34" s="6"/>
      <c r="EPX34" s="6"/>
      <c r="EPZ34" s="6"/>
      <c r="EQB34" s="6"/>
      <c r="EQD34" s="6"/>
      <c r="EQF34" s="6"/>
      <c r="EQH34" s="6"/>
      <c r="EQJ34" s="6"/>
      <c r="EQL34" s="6"/>
      <c r="EQN34" s="6"/>
      <c r="EQP34" s="6"/>
      <c r="EQR34" s="6"/>
      <c r="EQT34" s="6"/>
      <c r="EQV34" s="6"/>
      <c r="EQX34" s="6"/>
      <c r="EQZ34" s="6"/>
      <c r="ERB34" s="6"/>
      <c r="ERD34" s="6"/>
      <c r="ERF34" s="6"/>
      <c r="ERH34" s="6"/>
      <c r="ERJ34" s="6"/>
      <c r="ERL34" s="6"/>
      <c r="ERN34" s="6"/>
      <c r="ERP34" s="6"/>
      <c r="ERR34" s="6"/>
      <c r="ERT34" s="6"/>
      <c r="ERV34" s="6"/>
      <c r="ERX34" s="6"/>
      <c r="ERZ34" s="6"/>
      <c r="ESB34" s="6"/>
      <c r="ESD34" s="6"/>
      <c r="ESF34" s="6"/>
      <c r="ESH34" s="6"/>
      <c r="ESJ34" s="6"/>
      <c r="ESL34" s="6"/>
      <c r="ESN34" s="6"/>
      <c r="ESP34" s="6"/>
      <c r="ESR34" s="6"/>
      <c r="EST34" s="6"/>
      <c r="ESV34" s="6"/>
      <c r="ESX34" s="6"/>
      <c r="ESZ34" s="6"/>
      <c r="ETB34" s="6"/>
      <c r="ETD34" s="6"/>
      <c r="ETF34" s="6"/>
      <c r="ETH34" s="6"/>
      <c r="ETJ34" s="6"/>
      <c r="ETL34" s="6"/>
      <c r="ETN34" s="6"/>
      <c r="ETP34" s="6"/>
      <c r="ETR34" s="6"/>
      <c r="ETT34" s="6"/>
      <c r="ETV34" s="6"/>
      <c r="ETX34" s="6"/>
      <c r="ETZ34" s="6"/>
      <c r="EUB34" s="6"/>
      <c r="EUD34" s="6"/>
      <c r="EUF34" s="6"/>
      <c r="EUH34" s="6"/>
      <c r="EUJ34" s="6"/>
      <c r="EUL34" s="6"/>
      <c r="EUN34" s="6"/>
      <c r="EUP34" s="6"/>
      <c r="EUR34" s="6"/>
      <c r="EUT34" s="6"/>
      <c r="EUV34" s="6"/>
      <c r="EUX34" s="6"/>
      <c r="EUZ34" s="6"/>
      <c r="EVB34" s="6"/>
      <c r="EVD34" s="6"/>
      <c r="EVF34" s="6"/>
      <c r="EVH34" s="6"/>
      <c r="EVJ34" s="6"/>
      <c r="EVL34" s="6"/>
      <c r="EVN34" s="6"/>
      <c r="EVP34" s="6"/>
      <c r="EVR34" s="6"/>
      <c r="EVT34" s="6"/>
      <c r="EVV34" s="6"/>
      <c r="EVX34" s="6"/>
      <c r="EVZ34" s="6"/>
      <c r="EWB34" s="6"/>
      <c r="EWD34" s="6"/>
      <c r="EWF34" s="6"/>
      <c r="EWH34" s="6"/>
      <c r="EWJ34" s="6"/>
      <c r="EWL34" s="6"/>
      <c r="EWN34" s="6"/>
      <c r="EWP34" s="6"/>
      <c r="EWR34" s="6"/>
      <c r="EWT34" s="6"/>
      <c r="EWV34" s="6"/>
      <c r="EWX34" s="6"/>
      <c r="EWZ34" s="6"/>
      <c r="EXB34" s="6"/>
      <c r="EXD34" s="6"/>
      <c r="EXF34" s="6"/>
      <c r="EXH34" s="6"/>
      <c r="EXJ34" s="6"/>
      <c r="EXL34" s="6"/>
      <c r="EXN34" s="6"/>
      <c r="EXP34" s="6"/>
      <c r="EXR34" s="6"/>
      <c r="EXT34" s="6"/>
      <c r="EXV34" s="6"/>
      <c r="EXX34" s="6"/>
      <c r="EXZ34" s="6"/>
      <c r="EYB34" s="6"/>
      <c r="EYD34" s="6"/>
      <c r="EYF34" s="6"/>
      <c r="EYH34" s="6"/>
      <c r="EYJ34" s="6"/>
      <c r="EYL34" s="6"/>
      <c r="EYN34" s="6"/>
      <c r="EYP34" s="6"/>
      <c r="EYR34" s="6"/>
      <c r="EYT34" s="6"/>
      <c r="EYV34" s="6"/>
      <c r="EYX34" s="6"/>
      <c r="EYZ34" s="6"/>
      <c r="EZB34" s="6"/>
      <c r="EZD34" s="6"/>
      <c r="EZF34" s="6"/>
      <c r="EZH34" s="6"/>
      <c r="EZJ34" s="6"/>
      <c r="EZL34" s="6"/>
      <c r="EZN34" s="6"/>
      <c r="EZP34" s="6"/>
      <c r="EZR34" s="6"/>
      <c r="EZT34" s="6"/>
      <c r="EZV34" s="6"/>
      <c r="EZX34" s="6"/>
      <c r="EZZ34" s="6"/>
      <c r="FAB34" s="6"/>
      <c r="FAD34" s="6"/>
      <c r="FAF34" s="6"/>
      <c r="FAH34" s="6"/>
      <c r="FAJ34" s="6"/>
      <c r="FAL34" s="6"/>
      <c r="FAN34" s="6"/>
      <c r="FAP34" s="6"/>
      <c r="FAR34" s="6"/>
      <c r="FAT34" s="6"/>
      <c r="FAV34" s="6"/>
      <c r="FAX34" s="6"/>
      <c r="FAZ34" s="6"/>
      <c r="FBB34" s="6"/>
      <c r="FBD34" s="6"/>
      <c r="FBF34" s="6"/>
      <c r="FBH34" s="6"/>
      <c r="FBJ34" s="6"/>
      <c r="FBL34" s="6"/>
      <c r="FBN34" s="6"/>
      <c r="FBP34" s="6"/>
      <c r="FBR34" s="6"/>
      <c r="FBT34" s="6"/>
      <c r="FBV34" s="6"/>
      <c r="FBX34" s="6"/>
      <c r="FBZ34" s="6"/>
      <c r="FCB34" s="6"/>
      <c r="FCD34" s="6"/>
      <c r="FCF34" s="6"/>
      <c r="FCH34" s="6"/>
      <c r="FCJ34" s="6"/>
      <c r="FCL34" s="6"/>
      <c r="FCN34" s="6"/>
      <c r="FCP34" s="6"/>
      <c r="FCR34" s="6"/>
      <c r="FCT34" s="6"/>
      <c r="FCV34" s="6"/>
      <c r="FCX34" s="6"/>
      <c r="FCZ34" s="6"/>
      <c r="FDB34" s="6"/>
      <c r="FDD34" s="6"/>
      <c r="FDF34" s="6"/>
      <c r="FDH34" s="6"/>
      <c r="FDJ34" s="6"/>
      <c r="FDL34" s="6"/>
      <c r="FDN34" s="6"/>
      <c r="FDP34" s="6"/>
      <c r="FDR34" s="6"/>
      <c r="FDT34" s="6"/>
      <c r="FDV34" s="6"/>
      <c r="FDX34" s="6"/>
      <c r="FDZ34" s="6"/>
      <c r="FEB34" s="6"/>
      <c r="FED34" s="6"/>
      <c r="FEF34" s="6"/>
      <c r="FEH34" s="6"/>
      <c r="FEJ34" s="6"/>
      <c r="FEL34" s="6"/>
      <c r="FEN34" s="6"/>
      <c r="FEP34" s="6"/>
      <c r="FER34" s="6"/>
      <c r="FET34" s="6"/>
      <c r="FEV34" s="6"/>
      <c r="FEX34" s="6"/>
      <c r="FEZ34" s="6"/>
      <c r="FFB34" s="6"/>
      <c r="FFD34" s="6"/>
      <c r="FFF34" s="6"/>
      <c r="FFH34" s="6"/>
      <c r="FFJ34" s="6"/>
      <c r="FFL34" s="6"/>
      <c r="FFN34" s="6"/>
      <c r="FFP34" s="6"/>
      <c r="FFR34" s="6"/>
      <c r="FFT34" s="6"/>
      <c r="FFV34" s="6"/>
      <c r="FFX34" s="6"/>
      <c r="FFZ34" s="6"/>
      <c r="FGB34" s="6"/>
      <c r="FGD34" s="6"/>
      <c r="FGF34" s="6"/>
      <c r="FGH34" s="6"/>
      <c r="FGJ34" s="6"/>
      <c r="FGL34" s="6"/>
      <c r="FGN34" s="6"/>
      <c r="FGP34" s="6"/>
      <c r="FGR34" s="6"/>
      <c r="FGT34" s="6"/>
      <c r="FGV34" s="6"/>
      <c r="FGX34" s="6"/>
      <c r="FGZ34" s="6"/>
      <c r="FHB34" s="6"/>
      <c r="FHD34" s="6"/>
      <c r="FHF34" s="6"/>
      <c r="FHH34" s="6"/>
      <c r="FHJ34" s="6"/>
      <c r="FHL34" s="6"/>
      <c r="FHN34" s="6"/>
      <c r="FHP34" s="6"/>
      <c r="FHR34" s="6"/>
      <c r="FHT34" s="6"/>
      <c r="FHV34" s="6"/>
      <c r="FHX34" s="6"/>
      <c r="FHZ34" s="6"/>
      <c r="FIB34" s="6"/>
      <c r="FID34" s="6"/>
      <c r="FIF34" s="6"/>
      <c r="FIH34" s="6"/>
      <c r="FIJ34" s="6"/>
      <c r="FIL34" s="6"/>
      <c r="FIN34" s="6"/>
      <c r="FIP34" s="6"/>
      <c r="FIR34" s="6"/>
      <c r="FIT34" s="6"/>
      <c r="FIV34" s="6"/>
      <c r="FIX34" s="6"/>
      <c r="FIZ34" s="6"/>
      <c r="FJB34" s="6"/>
      <c r="FJD34" s="6"/>
      <c r="FJF34" s="6"/>
      <c r="FJH34" s="6"/>
      <c r="FJJ34" s="6"/>
      <c r="FJL34" s="6"/>
      <c r="FJN34" s="6"/>
      <c r="FJP34" s="6"/>
      <c r="FJR34" s="6"/>
      <c r="FJT34" s="6"/>
      <c r="FJV34" s="6"/>
      <c r="FJX34" s="6"/>
      <c r="FJZ34" s="6"/>
      <c r="FKB34" s="6"/>
      <c r="FKD34" s="6"/>
      <c r="FKF34" s="6"/>
      <c r="FKH34" s="6"/>
      <c r="FKJ34" s="6"/>
      <c r="FKL34" s="6"/>
      <c r="FKN34" s="6"/>
      <c r="FKP34" s="6"/>
      <c r="FKR34" s="6"/>
      <c r="FKT34" s="6"/>
      <c r="FKV34" s="6"/>
      <c r="FKX34" s="6"/>
      <c r="FKZ34" s="6"/>
      <c r="FLB34" s="6"/>
      <c r="FLD34" s="6"/>
      <c r="FLF34" s="6"/>
      <c r="FLH34" s="6"/>
      <c r="FLJ34" s="6"/>
      <c r="FLL34" s="6"/>
      <c r="FLN34" s="6"/>
      <c r="FLP34" s="6"/>
      <c r="FLR34" s="6"/>
      <c r="FLT34" s="6"/>
      <c r="FLV34" s="6"/>
      <c r="FLX34" s="6"/>
      <c r="FLZ34" s="6"/>
      <c r="FMB34" s="6"/>
      <c r="FMD34" s="6"/>
      <c r="FMF34" s="6"/>
      <c r="FMH34" s="6"/>
      <c r="FMJ34" s="6"/>
      <c r="FML34" s="6"/>
      <c r="FMN34" s="6"/>
      <c r="FMP34" s="6"/>
      <c r="FMR34" s="6"/>
      <c r="FMT34" s="6"/>
      <c r="FMV34" s="6"/>
      <c r="FMX34" s="6"/>
      <c r="FMZ34" s="6"/>
      <c r="FNB34" s="6"/>
      <c r="FND34" s="6"/>
      <c r="FNF34" s="6"/>
      <c r="FNH34" s="6"/>
      <c r="FNJ34" s="6"/>
      <c r="FNL34" s="6"/>
      <c r="FNN34" s="6"/>
      <c r="FNP34" s="6"/>
      <c r="FNR34" s="6"/>
      <c r="FNT34" s="6"/>
      <c r="FNV34" s="6"/>
      <c r="FNX34" s="6"/>
      <c r="FNZ34" s="6"/>
      <c r="FOB34" s="6"/>
      <c r="FOD34" s="6"/>
      <c r="FOF34" s="6"/>
      <c r="FOH34" s="6"/>
      <c r="FOJ34" s="6"/>
      <c r="FOL34" s="6"/>
      <c r="FON34" s="6"/>
      <c r="FOP34" s="6"/>
      <c r="FOR34" s="6"/>
      <c r="FOT34" s="6"/>
      <c r="FOV34" s="6"/>
      <c r="FOX34" s="6"/>
      <c r="FOZ34" s="6"/>
      <c r="FPB34" s="6"/>
      <c r="FPD34" s="6"/>
      <c r="FPF34" s="6"/>
      <c r="FPH34" s="6"/>
      <c r="FPJ34" s="6"/>
      <c r="FPL34" s="6"/>
      <c r="FPN34" s="6"/>
      <c r="FPP34" s="6"/>
      <c r="FPR34" s="6"/>
      <c r="FPT34" s="6"/>
      <c r="FPV34" s="6"/>
      <c r="FPX34" s="6"/>
      <c r="FPZ34" s="6"/>
      <c r="FQB34" s="6"/>
      <c r="FQD34" s="6"/>
      <c r="FQF34" s="6"/>
      <c r="FQH34" s="6"/>
      <c r="FQJ34" s="6"/>
      <c r="FQL34" s="6"/>
      <c r="FQN34" s="6"/>
      <c r="FQP34" s="6"/>
      <c r="FQR34" s="6"/>
      <c r="FQT34" s="6"/>
      <c r="FQV34" s="6"/>
      <c r="FQX34" s="6"/>
      <c r="FQZ34" s="6"/>
      <c r="FRB34" s="6"/>
      <c r="FRD34" s="6"/>
      <c r="FRF34" s="6"/>
      <c r="FRH34" s="6"/>
      <c r="FRJ34" s="6"/>
      <c r="FRL34" s="6"/>
      <c r="FRN34" s="6"/>
      <c r="FRP34" s="6"/>
      <c r="FRR34" s="6"/>
      <c r="FRT34" s="6"/>
      <c r="FRV34" s="6"/>
      <c r="FRX34" s="6"/>
      <c r="FRZ34" s="6"/>
      <c r="FSB34" s="6"/>
      <c r="FSD34" s="6"/>
      <c r="FSF34" s="6"/>
      <c r="FSH34" s="6"/>
      <c r="FSJ34" s="6"/>
      <c r="FSL34" s="6"/>
      <c r="FSN34" s="6"/>
      <c r="FSP34" s="6"/>
      <c r="FSR34" s="6"/>
      <c r="FST34" s="6"/>
      <c r="FSV34" s="6"/>
      <c r="FSX34" s="6"/>
      <c r="FSZ34" s="6"/>
      <c r="FTB34" s="6"/>
      <c r="FTD34" s="6"/>
      <c r="FTF34" s="6"/>
      <c r="FTH34" s="6"/>
      <c r="FTJ34" s="6"/>
      <c r="FTL34" s="6"/>
      <c r="FTN34" s="6"/>
      <c r="FTP34" s="6"/>
      <c r="FTR34" s="6"/>
      <c r="FTT34" s="6"/>
      <c r="FTV34" s="6"/>
      <c r="FTX34" s="6"/>
      <c r="FTZ34" s="6"/>
      <c r="FUB34" s="6"/>
      <c r="FUD34" s="6"/>
      <c r="FUF34" s="6"/>
      <c r="FUH34" s="6"/>
      <c r="FUJ34" s="6"/>
      <c r="FUL34" s="6"/>
      <c r="FUN34" s="6"/>
      <c r="FUP34" s="6"/>
      <c r="FUR34" s="6"/>
      <c r="FUT34" s="6"/>
      <c r="FUV34" s="6"/>
      <c r="FUX34" s="6"/>
      <c r="FUZ34" s="6"/>
      <c r="FVB34" s="6"/>
      <c r="FVD34" s="6"/>
      <c r="FVF34" s="6"/>
      <c r="FVH34" s="6"/>
      <c r="FVJ34" s="6"/>
      <c r="FVL34" s="6"/>
      <c r="FVN34" s="6"/>
      <c r="FVP34" s="6"/>
      <c r="FVR34" s="6"/>
      <c r="FVT34" s="6"/>
      <c r="FVV34" s="6"/>
      <c r="FVX34" s="6"/>
      <c r="FVZ34" s="6"/>
      <c r="FWB34" s="6"/>
      <c r="FWD34" s="6"/>
      <c r="FWF34" s="6"/>
      <c r="FWH34" s="6"/>
      <c r="FWJ34" s="6"/>
      <c r="FWL34" s="6"/>
      <c r="FWN34" s="6"/>
      <c r="FWP34" s="6"/>
      <c r="FWR34" s="6"/>
      <c r="FWT34" s="6"/>
      <c r="FWV34" s="6"/>
      <c r="FWX34" s="6"/>
      <c r="FWZ34" s="6"/>
      <c r="FXB34" s="6"/>
      <c r="FXD34" s="6"/>
      <c r="FXF34" s="6"/>
      <c r="FXH34" s="6"/>
      <c r="FXJ34" s="6"/>
      <c r="FXL34" s="6"/>
      <c r="FXN34" s="6"/>
      <c r="FXP34" s="6"/>
      <c r="FXR34" s="6"/>
      <c r="FXT34" s="6"/>
      <c r="FXV34" s="6"/>
      <c r="FXX34" s="6"/>
      <c r="FXZ34" s="6"/>
      <c r="FYB34" s="6"/>
      <c r="FYD34" s="6"/>
      <c r="FYF34" s="6"/>
      <c r="FYH34" s="6"/>
      <c r="FYJ34" s="6"/>
      <c r="FYL34" s="6"/>
      <c r="FYN34" s="6"/>
      <c r="FYP34" s="6"/>
      <c r="FYR34" s="6"/>
      <c r="FYT34" s="6"/>
      <c r="FYV34" s="6"/>
      <c r="FYX34" s="6"/>
      <c r="FYZ34" s="6"/>
      <c r="FZB34" s="6"/>
      <c r="FZD34" s="6"/>
      <c r="FZF34" s="6"/>
      <c r="FZH34" s="6"/>
      <c r="FZJ34" s="6"/>
      <c r="FZL34" s="6"/>
      <c r="FZN34" s="6"/>
      <c r="FZP34" s="6"/>
      <c r="FZR34" s="6"/>
      <c r="FZT34" s="6"/>
      <c r="FZV34" s="6"/>
      <c r="FZX34" s="6"/>
      <c r="FZZ34" s="6"/>
      <c r="GAB34" s="6"/>
      <c r="GAD34" s="6"/>
      <c r="GAF34" s="6"/>
      <c r="GAH34" s="6"/>
      <c r="GAJ34" s="6"/>
      <c r="GAL34" s="6"/>
      <c r="GAN34" s="6"/>
      <c r="GAP34" s="6"/>
      <c r="GAR34" s="6"/>
      <c r="GAT34" s="6"/>
      <c r="GAV34" s="6"/>
      <c r="GAX34" s="6"/>
      <c r="GAZ34" s="6"/>
      <c r="GBB34" s="6"/>
      <c r="GBD34" s="6"/>
      <c r="GBF34" s="6"/>
      <c r="GBH34" s="6"/>
      <c r="GBJ34" s="6"/>
      <c r="GBL34" s="6"/>
      <c r="GBN34" s="6"/>
      <c r="GBP34" s="6"/>
      <c r="GBR34" s="6"/>
      <c r="GBT34" s="6"/>
      <c r="GBV34" s="6"/>
      <c r="GBX34" s="6"/>
      <c r="GBZ34" s="6"/>
      <c r="GCB34" s="6"/>
      <c r="GCD34" s="6"/>
      <c r="GCF34" s="6"/>
      <c r="GCH34" s="6"/>
      <c r="GCJ34" s="6"/>
      <c r="GCL34" s="6"/>
      <c r="GCN34" s="6"/>
      <c r="GCP34" s="6"/>
      <c r="GCR34" s="6"/>
      <c r="GCT34" s="6"/>
      <c r="GCV34" s="6"/>
      <c r="GCX34" s="6"/>
      <c r="GCZ34" s="6"/>
      <c r="GDB34" s="6"/>
      <c r="GDD34" s="6"/>
      <c r="GDF34" s="6"/>
      <c r="GDH34" s="6"/>
      <c r="GDJ34" s="6"/>
      <c r="GDL34" s="6"/>
      <c r="GDN34" s="6"/>
      <c r="GDP34" s="6"/>
      <c r="GDR34" s="6"/>
      <c r="GDT34" s="6"/>
      <c r="GDV34" s="6"/>
      <c r="GDX34" s="6"/>
      <c r="GDZ34" s="6"/>
      <c r="GEB34" s="6"/>
      <c r="GED34" s="6"/>
      <c r="GEF34" s="6"/>
      <c r="GEH34" s="6"/>
      <c r="GEJ34" s="6"/>
      <c r="GEL34" s="6"/>
      <c r="GEN34" s="6"/>
      <c r="GEP34" s="6"/>
      <c r="GER34" s="6"/>
      <c r="GET34" s="6"/>
      <c r="GEV34" s="6"/>
      <c r="GEX34" s="6"/>
      <c r="GEZ34" s="6"/>
      <c r="GFB34" s="6"/>
      <c r="GFD34" s="6"/>
      <c r="GFF34" s="6"/>
      <c r="GFH34" s="6"/>
      <c r="GFJ34" s="6"/>
      <c r="GFL34" s="6"/>
      <c r="GFN34" s="6"/>
      <c r="GFP34" s="6"/>
      <c r="GFR34" s="6"/>
      <c r="GFT34" s="6"/>
      <c r="GFV34" s="6"/>
      <c r="GFX34" s="6"/>
      <c r="GFZ34" s="6"/>
      <c r="GGB34" s="6"/>
      <c r="GGD34" s="6"/>
      <c r="GGF34" s="6"/>
      <c r="GGH34" s="6"/>
      <c r="GGJ34" s="6"/>
      <c r="GGL34" s="6"/>
      <c r="GGN34" s="6"/>
      <c r="GGP34" s="6"/>
      <c r="GGR34" s="6"/>
      <c r="GGT34" s="6"/>
      <c r="GGV34" s="6"/>
      <c r="GGX34" s="6"/>
      <c r="GGZ34" s="6"/>
      <c r="GHB34" s="6"/>
      <c r="GHD34" s="6"/>
      <c r="GHF34" s="6"/>
      <c r="GHH34" s="6"/>
      <c r="GHJ34" s="6"/>
      <c r="GHL34" s="6"/>
      <c r="GHN34" s="6"/>
      <c r="GHP34" s="6"/>
      <c r="GHR34" s="6"/>
      <c r="GHT34" s="6"/>
      <c r="GHV34" s="6"/>
      <c r="GHX34" s="6"/>
      <c r="GHZ34" s="6"/>
      <c r="GIB34" s="6"/>
      <c r="GID34" s="6"/>
      <c r="GIF34" s="6"/>
      <c r="GIH34" s="6"/>
      <c r="GIJ34" s="6"/>
      <c r="GIL34" s="6"/>
      <c r="GIN34" s="6"/>
      <c r="GIP34" s="6"/>
      <c r="GIR34" s="6"/>
      <c r="GIT34" s="6"/>
      <c r="GIV34" s="6"/>
      <c r="GIX34" s="6"/>
      <c r="GIZ34" s="6"/>
      <c r="GJB34" s="6"/>
      <c r="GJD34" s="6"/>
      <c r="GJF34" s="6"/>
      <c r="GJH34" s="6"/>
      <c r="GJJ34" s="6"/>
      <c r="GJL34" s="6"/>
      <c r="GJN34" s="6"/>
      <c r="GJP34" s="6"/>
      <c r="GJR34" s="6"/>
      <c r="GJT34" s="6"/>
      <c r="GJV34" s="6"/>
      <c r="GJX34" s="6"/>
      <c r="GJZ34" s="6"/>
      <c r="GKB34" s="6"/>
      <c r="GKD34" s="6"/>
      <c r="GKF34" s="6"/>
      <c r="GKH34" s="6"/>
      <c r="GKJ34" s="6"/>
      <c r="GKL34" s="6"/>
      <c r="GKN34" s="6"/>
      <c r="GKP34" s="6"/>
      <c r="GKR34" s="6"/>
      <c r="GKT34" s="6"/>
      <c r="GKV34" s="6"/>
      <c r="GKX34" s="6"/>
      <c r="GKZ34" s="6"/>
      <c r="GLB34" s="6"/>
      <c r="GLD34" s="6"/>
      <c r="GLF34" s="6"/>
      <c r="GLH34" s="6"/>
      <c r="GLJ34" s="6"/>
      <c r="GLL34" s="6"/>
      <c r="GLN34" s="6"/>
      <c r="GLP34" s="6"/>
      <c r="GLR34" s="6"/>
      <c r="GLT34" s="6"/>
      <c r="GLV34" s="6"/>
      <c r="GLX34" s="6"/>
      <c r="GLZ34" s="6"/>
      <c r="GMB34" s="6"/>
      <c r="GMD34" s="6"/>
      <c r="GMF34" s="6"/>
      <c r="GMH34" s="6"/>
      <c r="GMJ34" s="6"/>
      <c r="GML34" s="6"/>
      <c r="GMN34" s="6"/>
      <c r="GMP34" s="6"/>
      <c r="GMR34" s="6"/>
      <c r="GMT34" s="6"/>
      <c r="GMV34" s="6"/>
      <c r="GMX34" s="6"/>
      <c r="GMZ34" s="6"/>
      <c r="GNB34" s="6"/>
      <c r="GND34" s="6"/>
      <c r="GNF34" s="6"/>
      <c r="GNH34" s="6"/>
      <c r="GNJ34" s="6"/>
      <c r="GNL34" s="6"/>
      <c r="GNN34" s="6"/>
      <c r="GNP34" s="6"/>
      <c r="GNR34" s="6"/>
      <c r="GNT34" s="6"/>
      <c r="GNV34" s="6"/>
      <c r="GNX34" s="6"/>
      <c r="GNZ34" s="6"/>
      <c r="GOB34" s="6"/>
      <c r="GOD34" s="6"/>
      <c r="GOF34" s="6"/>
      <c r="GOH34" s="6"/>
      <c r="GOJ34" s="6"/>
      <c r="GOL34" s="6"/>
      <c r="GON34" s="6"/>
      <c r="GOP34" s="6"/>
      <c r="GOR34" s="6"/>
      <c r="GOT34" s="6"/>
      <c r="GOV34" s="6"/>
      <c r="GOX34" s="6"/>
      <c r="GOZ34" s="6"/>
      <c r="GPB34" s="6"/>
      <c r="GPD34" s="6"/>
      <c r="GPF34" s="6"/>
      <c r="GPH34" s="6"/>
      <c r="GPJ34" s="6"/>
      <c r="GPL34" s="6"/>
      <c r="GPN34" s="6"/>
      <c r="GPP34" s="6"/>
      <c r="GPR34" s="6"/>
      <c r="GPT34" s="6"/>
      <c r="GPV34" s="6"/>
      <c r="GPX34" s="6"/>
      <c r="GPZ34" s="6"/>
      <c r="GQB34" s="6"/>
      <c r="GQD34" s="6"/>
      <c r="GQF34" s="6"/>
      <c r="GQH34" s="6"/>
      <c r="GQJ34" s="6"/>
      <c r="GQL34" s="6"/>
      <c r="GQN34" s="6"/>
      <c r="GQP34" s="6"/>
      <c r="GQR34" s="6"/>
      <c r="GQT34" s="6"/>
      <c r="GQV34" s="6"/>
      <c r="GQX34" s="6"/>
      <c r="GQZ34" s="6"/>
      <c r="GRB34" s="6"/>
      <c r="GRD34" s="6"/>
      <c r="GRF34" s="6"/>
      <c r="GRH34" s="6"/>
      <c r="GRJ34" s="6"/>
      <c r="GRL34" s="6"/>
      <c r="GRN34" s="6"/>
      <c r="GRP34" s="6"/>
      <c r="GRR34" s="6"/>
      <c r="GRT34" s="6"/>
      <c r="GRV34" s="6"/>
      <c r="GRX34" s="6"/>
      <c r="GRZ34" s="6"/>
      <c r="GSB34" s="6"/>
      <c r="GSD34" s="6"/>
      <c r="GSF34" s="6"/>
      <c r="GSH34" s="6"/>
      <c r="GSJ34" s="6"/>
      <c r="GSL34" s="6"/>
      <c r="GSN34" s="6"/>
      <c r="GSP34" s="6"/>
      <c r="GSR34" s="6"/>
      <c r="GST34" s="6"/>
      <c r="GSV34" s="6"/>
      <c r="GSX34" s="6"/>
      <c r="GSZ34" s="6"/>
      <c r="GTB34" s="6"/>
      <c r="GTD34" s="6"/>
      <c r="GTF34" s="6"/>
      <c r="GTH34" s="6"/>
      <c r="GTJ34" s="6"/>
      <c r="GTL34" s="6"/>
      <c r="GTN34" s="6"/>
      <c r="GTP34" s="6"/>
      <c r="GTR34" s="6"/>
      <c r="GTT34" s="6"/>
      <c r="GTV34" s="6"/>
      <c r="GTX34" s="6"/>
      <c r="GTZ34" s="6"/>
      <c r="GUB34" s="6"/>
      <c r="GUD34" s="6"/>
      <c r="GUF34" s="6"/>
      <c r="GUH34" s="6"/>
      <c r="GUJ34" s="6"/>
      <c r="GUL34" s="6"/>
      <c r="GUN34" s="6"/>
      <c r="GUP34" s="6"/>
      <c r="GUR34" s="6"/>
      <c r="GUT34" s="6"/>
      <c r="GUV34" s="6"/>
      <c r="GUX34" s="6"/>
      <c r="GUZ34" s="6"/>
      <c r="GVB34" s="6"/>
      <c r="GVD34" s="6"/>
      <c r="GVF34" s="6"/>
      <c r="GVH34" s="6"/>
      <c r="GVJ34" s="6"/>
      <c r="GVL34" s="6"/>
      <c r="GVN34" s="6"/>
      <c r="GVP34" s="6"/>
      <c r="GVR34" s="6"/>
      <c r="GVT34" s="6"/>
      <c r="GVV34" s="6"/>
      <c r="GVX34" s="6"/>
      <c r="GVZ34" s="6"/>
      <c r="GWB34" s="6"/>
      <c r="GWD34" s="6"/>
      <c r="GWF34" s="6"/>
      <c r="GWH34" s="6"/>
      <c r="GWJ34" s="6"/>
      <c r="GWL34" s="6"/>
      <c r="GWN34" s="6"/>
      <c r="GWP34" s="6"/>
      <c r="GWR34" s="6"/>
      <c r="GWT34" s="6"/>
      <c r="GWV34" s="6"/>
      <c r="GWX34" s="6"/>
      <c r="GWZ34" s="6"/>
      <c r="GXB34" s="6"/>
      <c r="GXD34" s="6"/>
      <c r="GXF34" s="6"/>
      <c r="GXH34" s="6"/>
      <c r="GXJ34" s="6"/>
      <c r="GXL34" s="6"/>
      <c r="GXN34" s="6"/>
      <c r="GXP34" s="6"/>
      <c r="GXR34" s="6"/>
      <c r="GXT34" s="6"/>
      <c r="GXV34" s="6"/>
      <c r="GXX34" s="6"/>
      <c r="GXZ34" s="6"/>
      <c r="GYB34" s="6"/>
      <c r="GYD34" s="6"/>
      <c r="GYF34" s="6"/>
      <c r="GYH34" s="6"/>
      <c r="GYJ34" s="6"/>
      <c r="GYL34" s="6"/>
      <c r="GYN34" s="6"/>
      <c r="GYP34" s="6"/>
      <c r="GYR34" s="6"/>
      <c r="GYT34" s="6"/>
      <c r="GYV34" s="6"/>
      <c r="GYX34" s="6"/>
      <c r="GYZ34" s="6"/>
      <c r="GZB34" s="6"/>
      <c r="GZD34" s="6"/>
      <c r="GZF34" s="6"/>
      <c r="GZH34" s="6"/>
      <c r="GZJ34" s="6"/>
      <c r="GZL34" s="6"/>
      <c r="GZN34" s="6"/>
      <c r="GZP34" s="6"/>
      <c r="GZR34" s="6"/>
      <c r="GZT34" s="6"/>
      <c r="GZV34" s="6"/>
      <c r="GZX34" s="6"/>
      <c r="GZZ34" s="6"/>
      <c r="HAB34" s="6"/>
      <c r="HAD34" s="6"/>
      <c r="HAF34" s="6"/>
      <c r="HAH34" s="6"/>
      <c r="HAJ34" s="6"/>
      <c r="HAL34" s="6"/>
      <c r="HAN34" s="6"/>
      <c r="HAP34" s="6"/>
      <c r="HAR34" s="6"/>
      <c r="HAT34" s="6"/>
      <c r="HAV34" s="6"/>
      <c r="HAX34" s="6"/>
      <c r="HAZ34" s="6"/>
      <c r="HBB34" s="6"/>
      <c r="HBD34" s="6"/>
      <c r="HBF34" s="6"/>
      <c r="HBH34" s="6"/>
      <c r="HBJ34" s="6"/>
      <c r="HBL34" s="6"/>
      <c r="HBN34" s="6"/>
      <c r="HBP34" s="6"/>
      <c r="HBR34" s="6"/>
      <c r="HBT34" s="6"/>
      <c r="HBV34" s="6"/>
      <c r="HBX34" s="6"/>
      <c r="HBZ34" s="6"/>
      <c r="HCB34" s="6"/>
      <c r="HCD34" s="6"/>
      <c r="HCF34" s="6"/>
      <c r="HCH34" s="6"/>
      <c r="HCJ34" s="6"/>
      <c r="HCL34" s="6"/>
      <c r="HCN34" s="6"/>
      <c r="HCP34" s="6"/>
      <c r="HCR34" s="6"/>
      <c r="HCT34" s="6"/>
      <c r="HCV34" s="6"/>
      <c r="HCX34" s="6"/>
      <c r="HCZ34" s="6"/>
      <c r="HDB34" s="6"/>
      <c r="HDD34" s="6"/>
      <c r="HDF34" s="6"/>
      <c r="HDH34" s="6"/>
      <c r="HDJ34" s="6"/>
      <c r="HDL34" s="6"/>
      <c r="HDN34" s="6"/>
      <c r="HDP34" s="6"/>
      <c r="HDR34" s="6"/>
      <c r="HDT34" s="6"/>
      <c r="HDV34" s="6"/>
      <c r="HDX34" s="6"/>
      <c r="HDZ34" s="6"/>
      <c r="HEB34" s="6"/>
      <c r="HED34" s="6"/>
      <c r="HEF34" s="6"/>
      <c r="HEH34" s="6"/>
      <c r="HEJ34" s="6"/>
      <c r="HEL34" s="6"/>
      <c r="HEN34" s="6"/>
      <c r="HEP34" s="6"/>
      <c r="HER34" s="6"/>
      <c r="HET34" s="6"/>
      <c r="HEV34" s="6"/>
      <c r="HEX34" s="6"/>
      <c r="HEZ34" s="6"/>
      <c r="HFB34" s="6"/>
      <c r="HFD34" s="6"/>
      <c r="HFF34" s="6"/>
      <c r="HFH34" s="6"/>
      <c r="HFJ34" s="6"/>
      <c r="HFL34" s="6"/>
      <c r="HFN34" s="6"/>
      <c r="HFP34" s="6"/>
      <c r="HFR34" s="6"/>
      <c r="HFT34" s="6"/>
      <c r="HFV34" s="6"/>
      <c r="HFX34" s="6"/>
      <c r="HFZ34" s="6"/>
      <c r="HGB34" s="6"/>
      <c r="HGD34" s="6"/>
      <c r="HGF34" s="6"/>
      <c r="HGH34" s="6"/>
      <c r="HGJ34" s="6"/>
      <c r="HGL34" s="6"/>
      <c r="HGN34" s="6"/>
      <c r="HGP34" s="6"/>
      <c r="HGR34" s="6"/>
      <c r="HGT34" s="6"/>
      <c r="HGV34" s="6"/>
      <c r="HGX34" s="6"/>
      <c r="HGZ34" s="6"/>
      <c r="HHB34" s="6"/>
      <c r="HHD34" s="6"/>
      <c r="HHF34" s="6"/>
      <c r="HHH34" s="6"/>
      <c r="HHJ34" s="6"/>
      <c r="HHL34" s="6"/>
      <c r="HHN34" s="6"/>
      <c r="HHP34" s="6"/>
      <c r="HHR34" s="6"/>
      <c r="HHT34" s="6"/>
      <c r="HHV34" s="6"/>
      <c r="HHX34" s="6"/>
      <c r="HHZ34" s="6"/>
      <c r="HIB34" s="6"/>
      <c r="HID34" s="6"/>
      <c r="HIF34" s="6"/>
      <c r="HIH34" s="6"/>
      <c r="HIJ34" s="6"/>
      <c r="HIL34" s="6"/>
      <c r="HIN34" s="6"/>
      <c r="HIP34" s="6"/>
      <c r="HIR34" s="6"/>
      <c r="HIT34" s="6"/>
      <c r="HIV34" s="6"/>
      <c r="HIX34" s="6"/>
      <c r="HIZ34" s="6"/>
      <c r="HJB34" s="6"/>
      <c r="HJD34" s="6"/>
      <c r="HJF34" s="6"/>
      <c r="HJH34" s="6"/>
      <c r="HJJ34" s="6"/>
      <c r="HJL34" s="6"/>
      <c r="HJN34" s="6"/>
      <c r="HJP34" s="6"/>
      <c r="HJR34" s="6"/>
      <c r="HJT34" s="6"/>
      <c r="HJV34" s="6"/>
      <c r="HJX34" s="6"/>
      <c r="HJZ34" s="6"/>
      <c r="HKB34" s="6"/>
      <c r="HKD34" s="6"/>
      <c r="HKF34" s="6"/>
      <c r="HKH34" s="6"/>
      <c r="HKJ34" s="6"/>
      <c r="HKL34" s="6"/>
      <c r="HKN34" s="6"/>
      <c r="HKP34" s="6"/>
      <c r="HKR34" s="6"/>
      <c r="HKT34" s="6"/>
      <c r="HKV34" s="6"/>
      <c r="HKX34" s="6"/>
      <c r="HKZ34" s="6"/>
      <c r="HLB34" s="6"/>
      <c r="HLD34" s="6"/>
      <c r="HLF34" s="6"/>
      <c r="HLH34" s="6"/>
      <c r="HLJ34" s="6"/>
      <c r="HLL34" s="6"/>
      <c r="HLN34" s="6"/>
      <c r="HLP34" s="6"/>
      <c r="HLR34" s="6"/>
      <c r="HLT34" s="6"/>
      <c r="HLV34" s="6"/>
      <c r="HLX34" s="6"/>
      <c r="HLZ34" s="6"/>
      <c r="HMB34" s="6"/>
      <c r="HMD34" s="6"/>
      <c r="HMF34" s="6"/>
      <c r="HMH34" s="6"/>
      <c r="HMJ34" s="6"/>
      <c r="HML34" s="6"/>
      <c r="HMN34" s="6"/>
      <c r="HMP34" s="6"/>
      <c r="HMR34" s="6"/>
      <c r="HMT34" s="6"/>
      <c r="HMV34" s="6"/>
      <c r="HMX34" s="6"/>
      <c r="HMZ34" s="6"/>
      <c r="HNB34" s="6"/>
      <c r="HND34" s="6"/>
      <c r="HNF34" s="6"/>
      <c r="HNH34" s="6"/>
      <c r="HNJ34" s="6"/>
      <c r="HNL34" s="6"/>
      <c r="HNN34" s="6"/>
      <c r="HNP34" s="6"/>
      <c r="HNR34" s="6"/>
      <c r="HNT34" s="6"/>
      <c r="HNV34" s="6"/>
      <c r="HNX34" s="6"/>
      <c r="HNZ34" s="6"/>
      <c r="HOB34" s="6"/>
      <c r="HOD34" s="6"/>
      <c r="HOF34" s="6"/>
      <c r="HOH34" s="6"/>
      <c r="HOJ34" s="6"/>
      <c r="HOL34" s="6"/>
      <c r="HON34" s="6"/>
      <c r="HOP34" s="6"/>
      <c r="HOR34" s="6"/>
      <c r="HOT34" s="6"/>
      <c r="HOV34" s="6"/>
      <c r="HOX34" s="6"/>
      <c r="HOZ34" s="6"/>
      <c r="HPB34" s="6"/>
      <c r="HPD34" s="6"/>
      <c r="HPF34" s="6"/>
      <c r="HPH34" s="6"/>
      <c r="HPJ34" s="6"/>
      <c r="HPL34" s="6"/>
      <c r="HPN34" s="6"/>
      <c r="HPP34" s="6"/>
      <c r="HPR34" s="6"/>
      <c r="HPT34" s="6"/>
      <c r="HPV34" s="6"/>
      <c r="HPX34" s="6"/>
      <c r="HPZ34" s="6"/>
      <c r="HQB34" s="6"/>
      <c r="HQD34" s="6"/>
      <c r="HQF34" s="6"/>
      <c r="HQH34" s="6"/>
      <c r="HQJ34" s="6"/>
      <c r="HQL34" s="6"/>
      <c r="HQN34" s="6"/>
      <c r="HQP34" s="6"/>
      <c r="HQR34" s="6"/>
      <c r="HQT34" s="6"/>
      <c r="HQV34" s="6"/>
      <c r="HQX34" s="6"/>
      <c r="HQZ34" s="6"/>
      <c r="HRB34" s="6"/>
      <c r="HRD34" s="6"/>
      <c r="HRF34" s="6"/>
      <c r="HRH34" s="6"/>
      <c r="HRJ34" s="6"/>
      <c r="HRL34" s="6"/>
      <c r="HRN34" s="6"/>
      <c r="HRP34" s="6"/>
      <c r="HRR34" s="6"/>
      <c r="HRT34" s="6"/>
      <c r="HRV34" s="6"/>
      <c r="HRX34" s="6"/>
      <c r="HRZ34" s="6"/>
      <c r="HSB34" s="6"/>
      <c r="HSD34" s="6"/>
      <c r="HSF34" s="6"/>
      <c r="HSH34" s="6"/>
      <c r="HSJ34" s="6"/>
      <c r="HSL34" s="6"/>
      <c r="HSN34" s="6"/>
      <c r="HSP34" s="6"/>
      <c r="HSR34" s="6"/>
      <c r="HST34" s="6"/>
      <c r="HSV34" s="6"/>
      <c r="HSX34" s="6"/>
      <c r="HSZ34" s="6"/>
      <c r="HTB34" s="6"/>
      <c r="HTD34" s="6"/>
      <c r="HTF34" s="6"/>
      <c r="HTH34" s="6"/>
      <c r="HTJ34" s="6"/>
      <c r="HTL34" s="6"/>
      <c r="HTN34" s="6"/>
      <c r="HTP34" s="6"/>
      <c r="HTR34" s="6"/>
      <c r="HTT34" s="6"/>
      <c r="HTV34" s="6"/>
      <c r="HTX34" s="6"/>
      <c r="HTZ34" s="6"/>
      <c r="HUB34" s="6"/>
      <c r="HUD34" s="6"/>
      <c r="HUF34" s="6"/>
      <c r="HUH34" s="6"/>
      <c r="HUJ34" s="6"/>
      <c r="HUL34" s="6"/>
      <c r="HUN34" s="6"/>
      <c r="HUP34" s="6"/>
      <c r="HUR34" s="6"/>
      <c r="HUT34" s="6"/>
      <c r="HUV34" s="6"/>
      <c r="HUX34" s="6"/>
      <c r="HUZ34" s="6"/>
      <c r="HVB34" s="6"/>
      <c r="HVD34" s="6"/>
      <c r="HVF34" s="6"/>
      <c r="HVH34" s="6"/>
      <c r="HVJ34" s="6"/>
      <c r="HVL34" s="6"/>
      <c r="HVN34" s="6"/>
      <c r="HVP34" s="6"/>
      <c r="HVR34" s="6"/>
      <c r="HVT34" s="6"/>
      <c r="HVV34" s="6"/>
      <c r="HVX34" s="6"/>
      <c r="HVZ34" s="6"/>
      <c r="HWB34" s="6"/>
      <c r="HWD34" s="6"/>
      <c r="HWF34" s="6"/>
      <c r="HWH34" s="6"/>
      <c r="HWJ34" s="6"/>
      <c r="HWL34" s="6"/>
      <c r="HWN34" s="6"/>
      <c r="HWP34" s="6"/>
      <c r="HWR34" s="6"/>
      <c r="HWT34" s="6"/>
      <c r="HWV34" s="6"/>
      <c r="HWX34" s="6"/>
      <c r="HWZ34" s="6"/>
      <c r="HXB34" s="6"/>
      <c r="HXD34" s="6"/>
      <c r="HXF34" s="6"/>
      <c r="HXH34" s="6"/>
      <c r="HXJ34" s="6"/>
      <c r="HXL34" s="6"/>
      <c r="HXN34" s="6"/>
      <c r="HXP34" s="6"/>
      <c r="HXR34" s="6"/>
      <c r="HXT34" s="6"/>
      <c r="HXV34" s="6"/>
      <c r="HXX34" s="6"/>
      <c r="HXZ34" s="6"/>
      <c r="HYB34" s="6"/>
      <c r="HYD34" s="6"/>
      <c r="HYF34" s="6"/>
      <c r="HYH34" s="6"/>
      <c r="HYJ34" s="6"/>
      <c r="HYL34" s="6"/>
      <c r="HYN34" s="6"/>
      <c r="HYP34" s="6"/>
      <c r="HYR34" s="6"/>
      <c r="HYT34" s="6"/>
      <c r="HYV34" s="6"/>
      <c r="HYX34" s="6"/>
      <c r="HYZ34" s="6"/>
      <c r="HZB34" s="6"/>
      <c r="HZD34" s="6"/>
      <c r="HZF34" s="6"/>
      <c r="HZH34" s="6"/>
      <c r="HZJ34" s="6"/>
      <c r="HZL34" s="6"/>
      <c r="HZN34" s="6"/>
      <c r="HZP34" s="6"/>
      <c r="HZR34" s="6"/>
      <c r="HZT34" s="6"/>
      <c r="HZV34" s="6"/>
      <c r="HZX34" s="6"/>
      <c r="HZZ34" s="6"/>
      <c r="IAB34" s="6"/>
      <c r="IAD34" s="6"/>
      <c r="IAF34" s="6"/>
      <c r="IAH34" s="6"/>
      <c r="IAJ34" s="6"/>
      <c r="IAL34" s="6"/>
      <c r="IAN34" s="6"/>
      <c r="IAP34" s="6"/>
      <c r="IAR34" s="6"/>
      <c r="IAT34" s="6"/>
      <c r="IAV34" s="6"/>
      <c r="IAX34" s="6"/>
      <c r="IAZ34" s="6"/>
      <c r="IBB34" s="6"/>
      <c r="IBD34" s="6"/>
      <c r="IBF34" s="6"/>
      <c r="IBH34" s="6"/>
      <c r="IBJ34" s="6"/>
      <c r="IBL34" s="6"/>
      <c r="IBN34" s="6"/>
      <c r="IBP34" s="6"/>
      <c r="IBR34" s="6"/>
      <c r="IBT34" s="6"/>
      <c r="IBV34" s="6"/>
      <c r="IBX34" s="6"/>
      <c r="IBZ34" s="6"/>
      <c r="ICB34" s="6"/>
      <c r="ICD34" s="6"/>
      <c r="ICF34" s="6"/>
      <c r="ICH34" s="6"/>
      <c r="ICJ34" s="6"/>
      <c r="ICL34" s="6"/>
      <c r="ICN34" s="6"/>
      <c r="ICP34" s="6"/>
      <c r="ICR34" s="6"/>
      <c r="ICT34" s="6"/>
      <c r="ICV34" s="6"/>
      <c r="ICX34" s="6"/>
      <c r="ICZ34" s="6"/>
      <c r="IDB34" s="6"/>
      <c r="IDD34" s="6"/>
      <c r="IDF34" s="6"/>
      <c r="IDH34" s="6"/>
      <c r="IDJ34" s="6"/>
      <c r="IDL34" s="6"/>
      <c r="IDN34" s="6"/>
      <c r="IDP34" s="6"/>
      <c r="IDR34" s="6"/>
      <c r="IDT34" s="6"/>
      <c r="IDV34" s="6"/>
      <c r="IDX34" s="6"/>
      <c r="IDZ34" s="6"/>
      <c r="IEB34" s="6"/>
      <c r="IED34" s="6"/>
      <c r="IEF34" s="6"/>
      <c r="IEH34" s="6"/>
      <c r="IEJ34" s="6"/>
      <c r="IEL34" s="6"/>
      <c r="IEN34" s="6"/>
      <c r="IEP34" s="6"/>
      <c r="IER34" s="6"/>
      <c r="IET34" s="6"/>
      <c r="IEV34" s="6"/>
      <c r="IEX34" s="6"/>
      <c r="IEZ34" s="6"/>
      <c r="IFB34" s="6"/>
      <c r="IFD34" s="6"/>
      <c r="IFF34" s="6"/>
      <c r="IFH34" s="6"/>
      <c r="IFJ34" s="6"/>
      <c r="IFL34" s="6"/>
      <c r="IFN34" s="6"/>
      <c r="IFP34" s="6"/>
      <c r="IFR34" s="6"/>
      <c r="IFT34" s="6"/>
      <c r="IFV34" s="6"/>
      <c r="IFX34" s="6"/>
      <c r="IFZ34" s="6"/>
      <c r="IGB34" s="6"/>
      <c r="IGD34" s="6"/>
      <c r="IGF34" s="6"/>
      <c r="IGH34" s="6"/>
      <c r="IGJ34" s="6"/>
      <c r="IGL34" s="6"/>
      <c r="IGN34" s="6"/>
      <c r="IGP34" s="6"/>
      <c r="IGR34" s="6"/>
      <c r="IGT34" s="6"/>
      <c r="IGV34" s="6"/>
      <c r="IGX34" s="6"/>
      <c r="IGZ34" s="6"/>
      <c r="IHB34" s="6"/>
      <c r="IHD34" s="6"/>
      <c r="IHF34" s="6"/>
      <c r="IHH34" s="6"/>
      <c r="IHJ34" s="6"/>
      <c r="IHL34" s="6"/>
      <c r="IHN34" s="6"/>
      <c r="IHP34" s="6"/>
      <c r="IHR34" s="6"/>
      <c r="IHT34" s="6"/>
      <c r="IHV34" s="6"/>
      <c r="IHX34" s="6"/>
      <c r="IHZ34" s="6"/>
      <c r="IIB34" s="6"/>
      <c r="IID34" s="6"/>
      <c r="IIF34" s="6"/>
      <c r="IIH34" s="6"/>
      <c r="IIJ34" s="6"/>
      <c r="IIL34" s="6"/>
      <c r="IIN34" s="6"/>
      <c r="IIP34" s="6"/>
      <c r="IIR34" s="6"/>
      <c r="IIT34" s="6"/>
      <c r="IIV34" s="6"/>
      <c r="IIX34" s="6"/>
      <c r="IIZ34" s="6"/>
      <c r="IJB34" s="6"/>
      <c r="IJD34" s="6"/>
      <c r="IJF34" s="6"/>
      <c r="IJH34" s="6"/>
      <c r="IJJ34" s="6"/>
      <c r="IJL34" s="6"/>
      <c r="IJN34" s="6"/>
      <c r="IJP34" s="6"/>
      <c r="IJR34" s="6"/>
      <c r="IJT34" s="6"/>
      <c r="IJV34" s="6"/>
      <c r="IJX34" s="6"/>
      <c r="IJZ34" s="6"/>
      <c r="IKB34" s="6"/>
      <c r="IKD34" s="6"/>
      <c r="IKF34" s="6"/>
      <c r="IKH34" s="6"/>
      <c r="IKJ34" s="6"/>
      <c r="IKL34" s="6"/>
      <c r="IKN34" s="6"/>
      <c r="IKP34" s="6"/>
      <c r="IKR34" s="6"/>
      <c r="IKT34" s="6"/>
      <c r="IKV34" s="6"/>
      <c r="IKX34" s="6"/>
      <c r="IKZ34" s="6"/>
      <c r="ILB34" s="6"/>
      <c r="ILD34" s="6"/>
      <c r="ILF34" s="6"/>
      <c r="ILH34" s="6"/>
      <c r="ILJ34" s="6"/>
      <c r="ILL34" s="6"/>
      <c r="ILN34" s="6"/>
      <c r="ILP34" s="6"/>
      <c r="ILR34" s="6"/>
      <c r="ILT34" s="6"/>
      <c r="ILV34" s="6"/>
      <c r="ILX34" s="6"/>
      <c r="ILZ34" s="6"/>
      <c r="IMB34" s="6"/>
      <c r="IMD34" s="6"/>
      <c r="IMF34" s="6"/>
      <c r="IMH34" s="6"/>
      <c r="IMJ34" s="6"/>
      <c r="IML34" s="6"/>
      <c r="IMN34" s="6"/>
      <c r="IMP34" s="6"/>
      <c r="IMR34" s="6"/>
      <c r="IMT34" s="6"/>
      <c r="IMV34" s="6"/>
      <c r="IMX34" s="6"/>
      <c r="IMZ34" s="6"/>
      <c r="INB34" s="6"/>
      <c r="IND34" s="6"/>
      <c r="INF34" s="6"/>
      <c r="INH34" s="6"/>
      <c r="INJ34" s="6"/>
      <c r="INL34" s="6"/>
      <c r="INN34" s="6"/>
      <c r="INP34" s="6"/>
      <c r="INR34" s="6"/>
      <c r="INT34" s="6"/>
      <c r="INV34" s="6"/>
      <c r="INX34" s="6"/>
      <c r="INZ34" s="6"/>
      <c r="IOB34" s="6"/>
      <c r="IOD34" s="6"/>
      <c r="IOF34" s="6"/>
      <c r="IOH34" s="6"/>
      <c r="IOJ34" s="6"/>
      <c r="IOL34" s="6"/>
      <c r="ION34" s="6"/>
      <c r="IOP34" s="6"/>
      <c r="IOR34" s="6"/>
      <c r="IOT34" s="6"/>
      <c r="IOV34" s="6"/>
      <c r="IOX34" s="6"/>
      <c r="IOZ34" s="6"/>
      <c r="IPB34" s="6"/>
      <c r="IPD34" s="6"/>
      <c r="IPF34" s="6"/>
      <c r="IPH34" s="6"/>
      <c r="IPJ34" s="6"/>
      <c r="IPL34" s="6"/>
      <c r="IPN34" s="6"/>
      <c r="IPP34" s="6"/>
      <c r="IPR34" s="6"/>
      <c r="IPT34" s="6"/>
      <c r="IPV34" s="6"/>
      <c r="IPX34" s="6"/>
      <c r="IPZ34" s="6"/>
      <c r="IQB34" s="6"/>
      <c r="IQD34" s="6"/>
      <c r="IQF34" s="6"/>
      <c r="IQH34" s="6"/>
      <c r="IQJ34" s="6"/>
      <c r="IQL34" s="6"/>
      <c r="IQN34" s="6"/>
      <c r="IQP34" s="6"/>
      <c r="IQR34" s="6"/>
      <c r="IQT34" s="6"/>
      <c r="IQV34" s="6"/>
      <c r="IQX34" s="6"/>
      <c r="IQZ34" s="6"/>
      <c r="IRB34" s="6"/>
      <c r="IRD34" s="6"/>
      <c r="IRF34" s="6"/>
      <c r="IRH34" s="6"/>
      <c r="IRJ34" s="6"/>
      <c r="IRL34" s="6"/>
      <c r="IRN34" s="6"/>
      <c r="IRP34" s="6"/>
      <c r="IRR34" s="6"/>
      <c r="IRT34" s="6"/>
      <c r="IRV34" s="6"/>
      <c r="IRX34" s="6"/>
      <c r="IRZ34" s="6"/>
      <c r="ISB34" s="6"/>
      <c r="ISD34" s="6"/>
      <c r="ISF34" s="6"/>
      <c r="ISH34" s="6"/>
      <c r="ISJ34" s="6"/>
      <c r="ISL34" s="6"/>
      <c r="ISN34" s="6"/>
      <c r="ISP34" s="6"/>
      <c r="ISR34" s="6"/>
      <c r="IST34" s="6"/>
      <c r="ISV34" s="6"/>
      <c r="ISX34" s="6"/>
      <c r="ISZ34" s="6"/>
      <c r="ITB34" s="6"/>
      <c r="ITD34" s="6"/>
      <c r="ITF34" s="6"/>
      <c r="ITH34" s="6"/>
      <c r="ITJ34" s="6"/>
      <c r="ITL34" s="6"/>
      <c r="ITN34" s="6"/>
      <c r="ITP34" s="6"/>
      <c r="ITR34" s="6"/>
      <c r="ITT34" s="6"/>
      <c r="ITV34" s="6"/>
      <c r="ITX34" s="6"/>
      <c r="ITZ34" s="6"/>
      <c r="IUB34" s="6"/>
      <c r="IUD34" s="6"/>
      <c r="IUF34" s="6"/>
      <c r="IUH34" s="6"/>
      <c r="IUJ34" s="6"/>
      <c r="IUL34" s="6"/>
      <c r="IUN34" s="6"/>
      <c r="IUP34" s="6"/>
      <c r="IUR34" s="6"/>
      <c r="IUT34" s="6"/>
      <c r="IUV34" s="6"/>
      <c r="IUX34" s="6"/>
      <c r="IUZ34" s="6"/>
      <c r="IVB34" s="6"/>
      <c r="IVD34" s="6"/>
      <c r="IVF34" s="6"/>
      <c r="IVH34" s="6"/>
      <c r="IVJ34" s="6"/>
      <c r="IVL34" s="6"/>
      <c r="IVN34" s="6"/>
      <c r="IVP34" s="6"/>
      <c r="IVR34" s="6"/>
      <c r="IVT34" s="6"/>
      <c r="IVV34" s="6"/>
      <c r="IVX34" s="6"/>
      <c r="IVZ34" s="6"/>
      <c r="IWB34" s="6"/>
      <c r="IWD34" s="6"/>
      <c r="IWF34" s="6"/>
      <c r="IWH34" s="6"/>
      <c r="IWJ34" s="6"/>
      <c r="IWL34" s="6"/>
      <c r="IWN34" s="6"/>
      <c r="IWP34" s="6"/>
      <c r="IWR34" s="6"/>
      <c r="IWT34" s="6"/>
      <c r="IWV34" s="6"/>
      <c r="IWX34" s="6"/>
      <c r="IWZ34" s="6"/>
      <c r="IXB34" s="6"/>
      <c r="IXD34" s="6"/>
      <c r="IXF34" s="6"/>
      <c r="IXH34" s="6"/>
      <c r="IXJ34" s="6"/>
      <c r="IXL34" s="6"/>
      <c r="IXN34" s="6"/>
      <c r="IXP34" s="6"/>
      <c r="IXR34" s="6"/>
      <c r="IXT34" s="6"/>
      <c r="IXV34" s="6"/>
      <c r="IXX34" s="6"/>
      <c r="IXZ34" s="6"/>
      <c r="IYB34" s="6"/>
      <c r="IYD34" s="6"/>
      <c r="IYF34" s="6"/>
      <c r="IYH34" s="6"/>
      <c r="IYJ34" s="6"/>
      <c r="IYL34" s="6"/>
      <c r="IYN34" s="6"/>
      <c r="IYP34" s="6"/>
      <c r="IYR34" s="6"/>
      <c r="IYT34" s="6"/>
      <c r="IYV34" s="6"/>
      <c r="IYX34" s="6"/>
      <c r="IYZ34" s="6"/>
      <c r="IZB34" s="6"/>
      <c r="IZD34" s="6"/>
      <c r="IZF34" s="6"/>
      <c r="IZH34" s="6"/>
      <c r="IZJ34" s="6"/>
      <c r="IZL34" s="6"/>
      <c r="IZN34" s="6"/>
      <c r="IZP34" s="6"/>
      <c r="IZR34" s="6"/>
      <c r="IZT34" s="6"/>
      <c r="IZV34" s="6"/>
      <c r="IZX34" s="6"/>
      <c r="IZZ34" s="6"/>
      <c r="JAB34" s="6"/>
      <c r="JAD34" s="6"/>
      <c r="JAF34" s="6"/>
      <c r="JAH34" s="6"/>
      <c r="JAJ34" s="6"/>
      <c r="JAL34" s="6"/>
      <c r="JAN34" s="6"/>
      <c r="JAP34" s="6"/>
      <c r="JAR34" s="6"/>
      <c r="JAT34" s="6"/>
      <c r="JAV34" s="6"/>
      <c r="JAX34" s="6"/>
      <c r="JAZ34" s="6"/>
      <c r="JBB34" s="6"/>
      <c r="JBD34" s="6"/>
      <c r="JBF34" s="6"/>
      <c r="JBH34" s="6"/>
      <c r="JBJ34" s="6"/>
      <c r="JBL34" s="6"/>
      <c r="JBN34" s="6"/>
      <c r="JBP34" s="6"/>
      <c r="JBR34" s="6"/>
      <c r="JBT34" s="6"/>
      <c r="JBV34" s="6"/>
      <c r="JBX34" s="6"/>
      <c r="JBZ34" s="6"/>
      <c r="JCB34" s="6"/>
      <c r="JCD34" s="6"/>
      <c r="JCF34" s="6"/>
      <c r="JCH34" s="6"/>
      <c r="JCJ34" s="6"/>
      <c r="JCL34" s="6"/>
      <c r="JCN34" s="6"/>
      <c r="JCP34" s="6"/>
      <c r="JCR34" s="6"/>
      <c r="JCT34" s="6"/>
      <c r="JCV34" s="6"/>
      <c r="JCX34" s="6"/>
      <c r="JCZ34" s="6"/>
      <c r="JDB34" s="6"/>
      <c r="JDD34" s="6"/>
      <c r="JDF34" s="6"/>
      <c r="JDH34" s="6"/>
      <c r="JDJ34" s="6"/>
      <c r="JDL34" s="6"/>
      <c r="JDN34" s="6"/>
      <c r="JDP34" s="6"/>
      <c r="JDR34" s="6"/>
      <c r="JDT34" s="6"/>
      <c r="JDV34" s="6"/>
      <c r="JDX34" s="6"/>
      <c r="JDZ34" s="6"/>
      <c r="JEB34" s="6"/>
      <c r="JED34" s="6"/>
      <c r="JEF34" s="6"/>
      <c r="JEH34" s="6"/>
      <c r="JEJ34" s="6"/>
      <c r="JEL34" s="6"/>
      <c r="JEN34" s="6"/>
      <c r="JEP34" s="6"/>
      <c r="JER34" s="6"/>
      <c r="JET34" s="6"/>
      <c r="JEV34" s="6"/>
      <c r="JEX34" s="6"/>
      <c r="JEZ34" s="6"/>
      <c r="JFB34" s="6"/>
      <c r="JFD34" s="6"/>
      <c r="JFF34" s="6"/>
      <c r="JFH34" s="6"/>
      <c r="JFJ34" s="6"/>
      <c r="JFL34" s="6"/>
      <c r="JFN34" s="6"/>
      <c r="JFP34" s="6"/>
      <c r="JFR34" s="6"/>
      <c r="JFT34" s="6"/>
      <c r="JFV34" s="6"/>
      <c r="JFX34" s="6"/>
      <c r="JFZ34" s="6"/>
      <c r="JGB34" s="6"/>
      <c r="JGD34" s="6"/>
      <c r="JGF34" s="6"/>
      <c r="JGH34" s="6"/>
      <c r="JGJ34" s="6"/>
      <c r="JGL34" s="6"/>
      <c r="JGN34" s="6"/>
      <c r="JGP34" s="6"/>
      <c r="JGR34" s="6"/>
      <c r="JGT34" s="6"/>
      <c r="JGV34" s="6"/>
      <c r="JGX34" s="6"/>
      <c r="JGZ34" s="6"/>
      <c r="JHB34" s="6"/>
      <c r="JHD34" s="6"/>
      <c r="JHF34" s="6"/>
      <c r="JHH34" s="6"/>
      <c r="JHJ34" s="6"/>
      <c r="JHL34" s="6"/>
      <c r="JHN34" s="6"/>
      <c r="JHP34" s="6"/>
      <c r="JHR34" s="6"/>
      <c r="JHT34" s="6"/>
      <c r="JHV34" s="6"/>
      <c r="JHX34" s="6"/>
      <c r="JHZ34" s="6"/>
      <c r="JIB34" s="6"/>
      <c r="JID34" s="6"/>
      <c r="JIF34" s="6"/>
      <c r="JIH34" s="6"/>
      <c r="JIJ34" s="6"/>
      <c r="JIL34" s="6"/>
      <c r="JIN34" s="6"/>
      <c r="JIP34" s="6"/>
      <c r="JIR34" s="6"/>
      <c r="JIT34" s="6"/>
      <c r="JIV34" s="6"/>
      <c r="JIX34" s="6"/>
      <c r="JIZ34" s="6"/>
      <c r="JJB34" s="6"/>
      <c r="JJD34" s="6"/>
      <c r="JJF34" s="6"/>
      <c r="JJH34" s="6"/>
      <c r="JJJ34" s="6"/>
      <c r="JJL34" s="6"/>
      <c r="JJN34" s="6"/>
      <c r="JJP34" s="6"/>
      <c r="JJR34" s="6"/>
      <c r="JJT34" s="6"/>
      <c r="JJV34" s="6"/>
      <c r="JJX34" s="6"/>
      <c r="JJZ34" s="6"/>
      <c r="JKB34" s="6"/>
      <c r="JKD34" s="6"/>
      <c r="JKF34" s="6"/>
      <c r="JKH34" s="6"/>
      <c r="JKJ34" s="6"/>
      <c r="JKL34" s="6"/>
      <c r="JKN34" s="6"/>
      <c r="JKP34" s="6"/>
      <c r="JKR34" s="6"/>
      <c r="JKT34" s="6"/>
      <c r="JKV34" s="6"/>
      <c r="JKX34" s="6"/>
      <c r="JKZ34" s="6"/>
      <c r="JLB34" s="6"/>
      <c r="JLD34" s="6"/>
      <c r="JLF34" s="6"/>
      <c r="JLH34" s="6"/>
      <c r="JLJ34" s="6"/>
      <c r="JLL34" s="6"/>
      <c r="JLN34" s="6"/>
      <c r="JLP34" s="6"/>
      <c r="JLR34" s="6"/>
      <c r="JLT34" s="6"/>
      <c r="JLV34" s="6"/>
      <c r="JLX34" s="6"/>
      <c r="JLZ34" s="6"/>
      <c r="JMB34" s="6"/>
      <c r="JMD34" s="6"/>
      <c r="JMF34" s="6"/>
      <c r="JMH34" s="6"/>
      <c r="JMJ34" s="6"/>
      <c r="JML34" s="6"/>
      <c r="JMN34" s="6"/>
      <c r="JMP34" s="6"/>
      <c r="JMR34" s="6"/>
      <c r="JMT34" s="6"/>
      <c r="JMV34" s="6"/>
      <c r="JMX34" s="6"/>
      <c r="JMZ34" s="6"/>
      <c r="JNB34" s="6"/>
      <c r="JND34" s="6"/>
      <c r="JNF34" s="6"/>
      <c r="JNH34" s="6"/>
      <c r="JNJ34" s="6"/>
      <c r="JNL34" s="6"/>
      <c r="JNN34" s="6"/>
      <c r="JNP34" s="6"/>
      <c r="JNR34" s="6"/>
      <c r="JNT34" s="6"/>
      <c r="JNV34" s="6"/>
      <c r="JNX34" s="6"/>
      <c r="JNZ34" s="6"/>
      <c r="JOB34" s="6"/>
      <c r="JOD34" s="6"/>
      <c r="JOF34" s="6"/>
      <c r="JOH34" s="6"/>
      <c r="JOJ34" s="6"/>
      <c r="JOL34" s="6"/>
      <c r="JON34" s="6"/>
      <c r="JOP34" s="6"/>
      <c r="JOR34" s="6"/>
      <c r="JOT34" s="6"/>
      <c r="JOV34" s="6"/>
      <c r="JOX34" s="6"/>
      <c r="JOZ34" s="6"/>
      <c r="JPB34" s="6"/>
      <c r="JPD34" s="6"/>
      <c r="JPF34" s="6"/>
      <c r="JPH34" s="6"/>
      <c r="JPJ34" s="6"/>
      <c r="JPL34" s="6"/>
      <c r="JPN34" s="6"/>
      <c r="JPP34" s="6"/>
      <c r="JPR34" s="6"/>
      <c r="JPT34" s="6"/>
      <c r="JPV34" s="6"/>
      <c r="JPX34" s="6"/>
      <c r="JPZ34" s="6"/>
      <c r="JQB34" s="6"/>
      <c r="JQD34" s="6"/>
      <c r="JQF34" s="6"/>
      <c r="JQH34" s="6"/>
      <c r="JQJ34" s="6"/>
      <c r="JQL34" s="6"/>
      <c r="JQN34" s="6"/>
      <c r="JQP34" s="6"/>
      <c r="JQR34" s="6"/>
      <c r="JQT34" s="6"/>
      <c r="JQV34" s="6"/>
      <c r="JQX34" s="6"/>
      <c r="JQZ34" s="6"/>
      <c r="JRB34" s="6"/>
      <c r="JRD34" s="6"/>
      <c r="JRF34" s="6"/>
      <c r="JRH34" s="6"/>
      <c r="JRJ34" s="6"/>
      <c r="JRL34" s="6"/>
      <c r="JRN34" s="6"/>
      <c r="JRP34" s="6"/>
      <c r="JRR34" s="6"/>
      <c r="JRT34" s="6"/>
      <c r="JRV34" s="6"/>
      <c r="JRX34" s="6"/>
      <c r="JRZ34" s="6"/>
      <c r="JSB34" s="6"/>
      <c r="JSD34" s="6"/>
      <c r="JSF34" s="6"/>
      <c r="JSH34" s="6"/>
      <c r="JSJ34" s="6"/>
      <c r="JSL34" s="6"/>
      <c r="JSN34" s="6"/>
      <c r="JSP34" s="6"/>
      <c r="JSR34" s="6"/>
      <c r="JST34" s="6"/>
      <c r="JSV34" s="6"/>
      <c r="JSX34" s="6"/>
      <c r="JSZ34" s="6"/>
      <c r="JTB34" s="6"/>
      <c r="JTD34" s="6"/>
      <c r="JTF34" s="6"/>
      <c r="JTH34" s="6"/>
      <c r="JTJ34" s="6"/>
      <c r="JTL34" s="6"/>
      <c r="JTN34" s="6"/>
      <c r="JTP34" s="6"/>
      <c r="JTR34" s="6"/>
      <c r="JTT34" s="6"/>
      <c r="JTV34" s="6"/>
      <c r="JTX34" s="6"/>
      <c r="JTZ34" s="6"/>
      <c r="JUB34" s="6"/>
      <c r="JUD34" s="6"/>
      <c r="JUF34" s="6"/>
      <c r="JUH34" s="6"/>
      <c r="JUJ34" s="6"/>
      <c r="JUL34" s="6"/>
      <c r="JUN34" s="6"/>
      <c r="JUP34" s="6"/>
      <c r="JUR34" s="6"/>
      <c r="JUT34" s="6"/>
      <c r="JUV34" s="6"/>
      <c r="JUX34" s="6"/>
      <c r="JUZ34" s="6"/>
      <c r="JVB34" s="6"/>
      <c r="JVD34" s="6"/>
      <c r="JVF34" s="6"/>
      <c r="JVH34" s="6"/>
      <c r="JVJ34" s="6"/>
      <c r="JVL34" s="6"/>
      <c r="JVN34" s="6"/>
      <c r="JVP34" s="6"/>
      <c r="JVR34" s="6"/>
      <c r="JVT34" s="6"/>
      <c r="JVV34" s="6"/>
      <c r="JVX34" s="6"/>
      <c r="JVZ34" s="6"/>
      <c r="JWB34" s="6"/>
      <c r="JWD34" s="6"/>
      <c r="JWF34" s="6"/>
      <c r="JWH34" s="6"/>
      <c r="JWJ34" s="6"/>
      <c r="JWL34" s="6"/>
      <c r="JWN34" s="6"/>
      <c r="JWP34" s="6"/>
      <c r="JWR34" s="6"/>
      <c r="JWT34" s="6"/>
      <c r="JWV34" s="6"/>
      <c r="JWX34" s="6"/>
      <c r="JWZ34" s="6"/>
      <c r="JXB34" s="6"/>
      <c r="JXD34" s="6"/>
      <c r="JXF34" s="6"/>
      <c r="JXH34" s="6"/>
      <c r="JXJ34" s="6"/>
      <c r="JXL34" s="6"/>
      <c r="JXN34" s="6"/>
      <c r="JXP34" s="6"/>
      <c r="JXR34" s="6"/>
      <c r="JXT34" s="6"/>
      <c r="JXV34" s="6"/>
      <c r="JXX34" s="6"/>
      <c r="JXZ34" s="6"/>
      <c r="JYB34" s="6"/>
      <c r="JYD34" s="6"/>
      <c r="JYF34" s="6"/>
      <c r="JYH34" s="6"/>
      <c r="JYJ34" s="6"/>
      <c r="JYL34" s="6"/>
      <c r="JYN34" s="6"/>
      <c r="JYP34" s="6"/>
      <c r="JYR34" s="6"/>
      <c r="JYT34" s="6"/>
      <c r="JYV34" s="6"/>
      <c r="JYX34" s="6"/>
      <c r="JYZ34" s="6"/>
      <c r="JZB34" s="6"/>
      <c r="JZD34" s="6"/>
      <c r="JZF34" s="6"/>
      <c r="JZH34" s="6"/>
      <c r="JZJ34" s="6"/>
      <c r="JZL34" s="6"/>
      <c r="JZN34" s="6"/>
      <c r="JZP34" s="6"/>
      <c r="JZR34" s="6"/>
      <c r="JZT34" s="6"/>
      <c r="JZV34" s="6"/>
      <c r="JZX34" s="6"/>
      <c r="JZZ34" s="6"/>
      <c r="KAB34" s="6"/>
      <c r="KAD34" s="6"/>
      <c r="KAF34" s="6"/>
      <c r="KAH34" s="6"/>
      <c r="KAJ34" s="6"/>
      <c r="KAL34" s="6"/>
      <c r="KAN34" s="6"/>
      <c r="KAP34" s="6"/>
      <c r="KAR34" s="6"/>
      <c r="KAT34" s="6"/>
      <c r="KAV34" s="6"/>
      <c r="KAX34" s="6"/>
      <c r="KAZ34" s="6"/>
      <c r="KBB34" s="6"/>
      <c r="KBD34" s="6"/>
      <c r="KBF34" s="6"/>
      <c r="KBH34" s="6"/>
      <c r="KBJ34" s="6"/>
      <c r="KBL34" s="6"/>
      <c r="KBN34" s="6"/>
      <c r="KBP34" s="6"/>
      <c r="KBR34" s="6"/>
      <c r="KBT34" s="6"/>
      <c r="KBV34" s="6"/>
      <c r="KBX34" s="6"/>
      <c r="KBZ34" s="6"/>
      <c r="KCB34" s="6"/>
      <c r="KCD34" s="6"/>
      <c r="KCF34" s="6"/>
      <c r="KCH34" s="6"/>
      <c r="KCJ34" s="6"/>
      <c r="KCL34" s="6"/>
      <c r="KCN34" s="6"/>
      <c r="KCP34" s="6"/>
      <c r="KCR34" s="6"/>
      <c r="KCT34" s="6"/>
      <c r="KCV34" s="6"/>
      <c r="KCX34" s="6"/>
      <c r="KCZ34" s="6"/>
      <c r="KDB34" s="6"/>
      <c r="KDD34" s="6"/>
      <c r="KDF34" s="6"/>
      <c r="KDH34" s="6"/>
      <c r="KDJ34" s="6"/>
      <c r="KDL34" s="6"/>
      <c r="KDN34" s="6"/>
      <c r="KDP34" s="6"/>
      <c r="KDR34" s="6"/>
      <c r="KDT34" s="6"/>
      <c r="KDV34" s="6"/>
      <c r="KDX34" s="6"/>
      <c r="KDZ34" s="6"/>
      <c r="KEB34" s="6"/>
      <c r="KED34" s="6"/>
      <c r="KEF34" s="6"/>
      <c r="KEH34" s="6"/>
      <c r="KEJ34" s="6"/>
      <c r="KEL34" s="6"/>
      <c r="KEN34" s="6"/>
      <c r="KEP34" s="6"/>
      <c r="KER34" s="6"/>
      <c r="KET34" s="6"/>
      <c r="KEV34" s="6"/>
      <c r="KEX34" s="6"/>
      <c r="KEZ34" s="6"/>
      <c r="KFB34" s="6"/>
      <c r="KFD34" s="6"/>
      <c r="KFF34" s="6"/>
      <c r="KFH34" s="6"/>
      <c r="KFJ34" s="6"/>
      <c r="KFL34" s="6"/>
      <c r="KFN34" s="6"/>
      <c r="KFP34" s="6"/>
      <c r="KFR34" s="6"/>
      <c r="KFT34" s="6"/>
      <c r="KFV34" s="6"/>
      <c r="KFX34" s="6"/>
      <c r="KFZ34" s="6"/>
      <c r="KGB34" s="6"/>
      <c r="KGD34" s="6"/>
      <c r="KGF34" s="6"/>
      <c r="KGH34" s="6"/>
      <c r="KGJ34" s="6"/>
      <c r="KGL34" s="6"/>
      <c r="KGN34" s="6"/>
      <c r="KGP34" s="6"/>
      <c r="KGR34" s="6"/>
      <c r="KGT34" s="6"/>
      <c r="KGV34" s="6"/>
      <c r="KGX34" s="6"/>
      <c r="KGZ34" s="6"/>
      <c r="KHB34" s="6"/>
      <c r="KHD34" s="6"/>
      <c r="KHF34" s="6"/>
      <c r="KHH34" s="6"/>
      <c r="KHJ34" s="6"/>
      <c r="KHL34" s="6"/>
      <c r="KHN34" s="6"/>
      <c r="KHP34" s="6"/>
      <c r="KHR34" s="6"/>
      <c r="KHT34" s="6"/>
      <c r="KHV34" s="6"/>
      <c r="KHX34" s="6"/>
      <c r="KHZ34" s="6"/>
      <c r="KIB34" s="6"/>
      <c r="KID34" s="6"/>
      <c r="KIF34" s="6"/>
      <c r="KIH34" s="6"/>
      <c r="KIJ34" s="6"/>
      <c r="KIL34" s="6"/>
      <c r="KIN34" s="6"/>
      <c r="KIP34" s="6"/>
      <c r="KIR34" s="6"/>
      <c r="KIT34" s="6"/>
      <c r="KIV34" s="6"/>
      <c r="KIX34" s="6"/>
      <c r="KIZ34" s="6"/>
      <c r="KJB34" s="6"/>
      <c r="KJD34" s="6"/>
      <c r="KJF34" s="6"/>
      <c r="KJH34" s="6"/>
      <c r="KJJ34" s="6"/>
      <c r="KJL34" s="6"/>
      <c r="KJN34" s="6"/>
      <c r="KJP34" s="6"/>
      <c r="KJR34" s="6"/>
      <c r="KJT34" s="6"/>
      <c r="KJV34" s="6"/>
      <c r="KJX34" s="6"/>
      <c r="KJZ34" s="6"/>
      <c r="KKB34" s="6"/>
      <c r="KKD34" s="6"/>
      <c r="KKF34" s="6"/>
      <c r="KKH34" s="6"/>
      <c r="KKJ34" s="6"/>
      <c r="KKL34" s="6"/>
      <c r="KKN34" s="6"/>
      <c r="KKP34" s="6"/>
      <c r="KKR34" s="6"/>
      <c r="KKT34" s="6"/>
      <c r="KKV34" s="6"/>
      <c r="KKX34" s="6"/>
      <c r="KKZ34" s="6"/>
      <c r="KLB34" s="6"/>
      <c r="KLD34" s="6"/>
      <c r="KLF34" s="6"/>
      <c r="KLH34" s="6"/>
      <c r="KLJ34" s="6"/>
      <c r="KLL34" s="6"/>
      <c r="KLN34" s="6"/>
      <c r="KLP34" s="6"/>
      <c r="KLR34" s="6"/>
      <c r="KLT34" s="6"/>
      <c r="KLV34" s="6"/>
      <c r="KLX34" s="6"/>
      <c r="KLZ34" s="6"/>
      <c r="KMB34" s="6"/>
      <c r="KMD34" s="6"/>
      <c r="KMF34" s="6"/>
      <c r="KMH34" s="6"/>
      <c r="KMJ34" s="6"/>
      <c r="KML34" s="6"/>
      <c r="KMN34" s="6"/>
      <c r="KMP34" s="6"/>
      <c r="KMR34" s="6"/>
      <c r="KMT34" s="6"/>
      <c r="KMV34" s="6"/>
      <c r="KMX34" s="6"/>
      <c r="KMZ34" s="6"/>
      <c r="KNB34" s="6"/>
      <c r="KND34" s="6"/>
      <c r="KNF34" s="6"/>
      <c r="KNH34" s="6"/>
      <c r="KNJ34" s="6"/>
      <c r="KNL34" s="6"/>
      <c r="KNN34" s="6"/>
      <c r="KNP34" s="6"/>
      <c r="KNR34" s="6"/>
      <c r="KNT34" s="6"/>
      <c r="KNV34" s="6"/>
      <c r="KNX34" s="6"/>
      <c r="KNZ34" s="6"/>
      <c r="KOB34" s="6"/>
      <c r="KOD34" s="6"/>
      <c r="KOF34" s="6"/>
      <c r="KOH34" s="6"/>
      <c r="KOJ34" s="6"/>
      <c r="KOL34" s="6"/>
      <c r="KON34" s="6"/>
      <c r="KOP34" s="6"/>
      <c r="KOR34" s="6"/>
      <c r="KOT34" s="6"/>
      <c r="KOV34" s="6"/>
      <c r="KOX34" s="6"/>
      <c r="KOZ34" s="6"/>
      <c r="KPB34" s="6"/>
      <c r="KPD34" s="6"/>
      <c r="KPF34" s="6"/>
      <c r="KPH34" s="6"/>
      <c r="KPJ34" s="6"/>
      <c r="KPL34" s="6"/>
      <c r="KPN34" s="6"/>
      <c r="KPP34" s="6"/>
      <c r="KPR34" s="6"/>
      <c r="KPT34" s="6"/>
      <c r="KPV34" s="6"/>
      <c r="KPX34" s="6"/>
      <c r="KPZ34" s="6"/>
      <c r="KQB34" s="6"/>
      <c r="KQD34" s="6"/>
      <c r="KQF34" s="6"/>
      <c r="KQH34" s="6"/>
      <c r="KQJ34" s="6"/>
      <c r="KQL34" s="6"/>
      <c r="KQN34" s="6"/>
      <c r="KQP34" s="6"/>
      <c r="KQR34" s="6"/>
      <c r="KQT34" s="6"/>
      <c r="KQV34" s="6"/>
      <c r="KQX34" s="6"/>
      <c r="KQZ34" s="6"/>
      <c r="KRB34" s="6"/>
      <c r="KRD34" s="6"/>
      <c r="KRF34" s="6"/>
      <c r="KRH34" s="6"/>
      <c r="KRJ34" s="6"/>
      <c r="KRL34" s="6"/>
      <c r="KRN34" s="6"/>
      <c r="KRP34" s="6"/>
      <c r="KRR34" s="6"/>
      <c r="KRT34" s="6"/>
      <c r="KRV34" s="6"/>
      <c r="KRX34" s="6"/>
      <c r="KRZ34" s="6"/>
      <c r="KSB34" s="6"/>
      <c r="KSD34" s="6"/>
      <c r="KSF34" s="6"/>
      <c r="KSH34" s="6"/>
      <c r="KSJ34" s="6"/>
      <c r="KSL34" s="6"/>
      <c r="KSN34" s="6"/>
      <c r="KSP34" s="6"/>
      <c r="KSR34" s="6"/>
      <c r="KST34" s="6"/>
      <c r="KSV34" s="6"/>
      <c r="KSX34" s="6"/>
      <c r="KSZ34" s="6"/>
      <c r="KTB34" s="6"/>
      <c r="KTD34" s="6"/>
      <c r="KTF34" s="6"/>
      <c r="KTH34" s="6"/>
      <c r="KTJ34" s="6"/>
      <c r="KTL34" s="6"/>
      <c r="KTN34" s="6"/>
      <c r="KTP34" s="6"/>
      <c r="KTR34" s="6"/>
      <c r="KTT34" s="6"/>
      <c r="KTV34" s="6"/>
      <c r="KTX34" s="6"/>
      <c r="KTZ34" s="6"/>
      <c r="KUB34" s="6"/>
      <c r="KUD34" s="6"/>
      <c r="KUF34" s="6"/>
      <c r="KUH34" s="6"/>
      <c r="KUJ34" s="6"/>
      <c r="KUL34" s="6"/>
      <c r="KUN34" s="6"/>
      <c r="KUP34" s="6"/>
      <c r="KUR34" s="6"/>
      <c r="KUT34" s="6"/>
      <c r="KUV34" s="6"/>
      <c r="KUX34" s="6"/>
      <c r="KUZ34" s="6"/>
      <c r="KVB34" s="6"/>
      <c r="KVD34" s="6"/>
      <c r="KVF34" s="6"/>
      <c r="KVH34" s="6"/>
      <c r="KVJ34" s="6"/>
      <c r="KVL34" s="6"/>
      <c r="KVN34" s="6"/>
      <c r="KVP34" s="6"/>
      <c r="KVR34" s="6"/>
      <c r="KVT34" s="6"/>
      <c r="KVV34" s="6"/>
      <c r="KVX34" s="6"/>
      <c r="KVZ34" s="6"/>
      <c r="KWB34" s="6"/>
      <c r="KWD34" s="6"/>
      <c r="KWF34" s="6"/>
      <c r="KWH34" s="6"/>
      <c r="KWJ34" s="6"/>
      <c r="KWL34" s="6"/>
      <c r="KWN34" s="6"/>
      <c r="KWP34" s="6"/>
      <c r="KWR34" s="6"/>
      <c r="KWT34" s="6"/>
      <c r="KWV34" s="6"/>
      <c r="KWX34" s="6"/>
      <c r="KWZ34" s="6"/>
      <c r="KXB34" s="6"/>
      <c r="KXD34" s="6"/>
      <c r="KXF34" s="6"/>
      <c r="KXH34" s="6"/>
      <c r="KXJ34" s="6"/>
      <c r="KXL34" s="6"/>
      <c r="KXN34" s="6"/>
      <c r="KXP34" s="6"/>
      <c r="KXR34" s="6"/>
      <c r="KXT34" s="6"/>
      <c r="KXV34" s="6"/>
      <c r="KXX34" s="6"/>
      <c r="KXZ34" s="6"/>
      <c r="KYB34" s="6"/>
      <c r="KYD34" s="6"/>
      <c r="KYF34" s="6"/>
      <c r="KYH34" s="6"/>
      <c r="KYJ34" s="6"/>
      <c r="KYL34" s="6"/>
      <c r="KYN34" s="6"/>
      <c r="KYP34" s="6"/>
      <c r="KYR34" s="6"/>
      <c r="KYT34" s="6"/>
      <c r="KYV34" s="6"/>
      <c r="KYX34" s="6"/>
      <c r="KYZ34" s="6"/>
      <c r="KZB34" s="6"/>
      <c r="KZD34" s="6"/>
      <c r="KZF34" s="6"/>
      <c r="KZH34" s="6"/>
      <c r="KZJ34" s="6"/>
      <c r="KZL34" s="6"/>
      <c r="KZN34" s="6"/>
      <c r="KZP34" s="6"/>
      <c r="KZR34" s="6"/>
      <c r="KZT34" s="6"/>
      <c r="KZV34" s="6"/>
      <c r="KZX34" s="6"/>
      <c r="KZZ34" s="6"/>
      <c r="LAB34" s="6"/>
      <c r="LAD34" s="6"/>
      <c r="LAF34" s="6"/>
      <c r="LAH34" s="6"/>
      <c r="LAJ34" s="6"/>
      <c r="LAL34" s="6"/>
      <c r="LAN34" s="6"/>
      <c r="LAP34" s="6"/>
      <c r="LAR34" s="6"/>
      <c r="LAT34" s="6"/>
      <c r="LAV34" s="6"/>
      <c r="LAX34" s="6"/>
      <c r="LAZ34" s="6"/>
      <c r="LBB34" s="6"/>
      <c r="LBD34" s="6"/>
      <c r="LBF34" s="6"/>
      <c r="LBH34" s="6"/>
      <c r="LBJ34" s="6"/>
      <c r="LBL34" s="6"/>
      <c r="LBN34" s="6"/>
      <c r="LBP34" s="6"/>
      <c r="LBR34" s="6"/>
      <c r="LBT34" s="6"/>
      <c r="LBV34" s="6"/>
      <c r="LBX34" s="6"/>
      <c r="LBZ34" s="6"/>
      <c r="LCB34" s="6"/>
      <c r="LCD34" s="6"/>
      <c r="LCF34" s="6"/>
      <c r="LCH34" s="6"/>
      <c r="LCJ34" s="6"/>
      <c r="LCL34" s="6"/>
      <c r="LCN34" s="6"/>
      <c r="LCP34" s="6"/>
      <c r="LCR34" s="6"/>
      <c r="LCT34" s="6"/>
      <c r="LCV34" s="6"/>
      <c r="LCX34" s="6"/>
      <c r="LCZ34" s="6"/>
      <c r="LDB34" s="6"/>
      <c r="LDD34" s="6"/>
      <c r="LDF34" s="6"/>
      <c r="LDH34" s="6"/>
      <c r="LDJ34" s="6"/>
      <c r="LDL34" s="6"/>
      <c r="LDN34" s="6"/>
      <c r="LDP34" s="6"/>
      <c r="LDR34" s="6"/>
      <c r="LDT34" s="6"/>
      <c r="LDV34" s="6"/>
      <c r="LDX34" s="6"/>
      <c r="LDZ34" s="6"/>
      <c r="LEB34" s="6"/>
      <c r="LED34" s="6"/>
      <c r="LEF34" s="6"/>
      <c r="LEH34" s="6"/>
      <c r="LEJ34" s="6"/>
      <c r="LEL34" s="6"/>
      <c r="LEN34" s="6"/>
      <c r="LEP34" s="6"/>
      <c r="LER34" s="6"/>
      <c r="LET34" s="6"/>
      <c r="LEV34" s="6"/>
      <c r="LEX34" s="6"/>
      <c r="LEZ34" s="6"/>
      <c r="LFB34" s="6"/>
      <c r="LFD34" s="6"/>
      <c r="LFF34" s="6"/>
      <c r="LFH34" s="6"/>
      <c r="LFJ34" s="6"/>
      <c r="LFL34" s="6"/>
      <c r="LFN34" s="6"/>
      <c r="LFP34" s="6"/>
      <c r="LFR34" s="6"/>
      <c r="LFT34" s="6"/>
      <c r="LFV34" s="6"/>
      <c r="LFX34" s="6"/>
      <c r="LFZ34" s="6"/>
      <c r="LGB34" s="6"/>
      <c r="LGD34" s="6"/>
      <c r="LGF34" s="6"/>
      <c r="LGH34" s="6"/>
      <c r="LGJ34" s="6"/>
      <c r="LGL34" s="6"/>
      <c r="LGN34" s="6"/>
      <c r="LGP34" s="6"/>
      <c r="LGR34" s="6"/>
      <c r="LGT34" s="6"/>
      <c r="LGV34" s="6"/>
      <c r="LGX34" s="6"/>
      <c r="LGZ34" s="6"/>
      <c r="LHB34" s="6"/>
      <c r="LHD34" s="6"/>
      <c r="LHF34" s="6"/>
      <c r="LHH34" s="6"/>
      <c r="LHJ34" s="6"/>
      <c r="LHL34" s="6"/>
      <c r="LHN34" s="6"/>
      <c r="LHP34" s="6"/>
      <c r="LHR34" s="6"/>
      <c r="LHT34" s="6"/>
      <c r="LHV34" s="6"/>
      <c r="LHX34" s="6"/>
      <c r="LHZ34" s="6"/>
      <c r="LIB34" s="6"/>
      <c r="LID34" s="6"/>
      <c r="LIF34" s="6"/>
      <c r="LIH34" s="6"/>
      <c r="LIJ34" s="6"/>
      <c r="LIL34" s="6"/>
      <c r="LIN34" s="6"/>
      <c r="LIP34" s="6"/>
      <c r="LIR34" s="6"/>
      <c r="LIT34" s="6"/>
      <c r="LIV34" s="6"/>
      <c r="LIX34" s="6"/>
      <c r="LIZ34" s="6"/>
      <c r="LJB34" s="6"/>
      <c r="LJD34" s="6"/>
      <c r="LJF34" s="6"/>
      <c r="LJH34" s="6"/>
      <c r="LJJ34" s="6"/>
      <c r="LJL34" s="6"/>
      <c r="LJN34" s="6"/>
      <c r="LJP34" s="6"/>
      <c r="LJR34" s="6"/>
      <c r="LJT34" s="6"/>
      <c r="LJV34" s="6"/>
      <c r="LJX34" s="6"/>
      <c r="LJZ34" s="6"/>
      <c r="LKB34" s="6"/>
      <c r="LKD34" s="6"/>
      <c r="LKF34" s="6"/>
      <c r="LKH34" s="6"/>
      <c r="LKJ34" s="6"/>
      <c r="LKL34" s="6"/>
      <c r="LKN34" s="6"/>
      <c r="LKP34" s="6"/>
      <c r="LKR34" s="6"/>
      <c r="LKT34" s="6"/>
      <c r="LKV34" s="6"/>
      <c r="LKX34" s="6"/>
      <c r="LKZ34" s="6"/>
      <c r="LLB34" s="6"/>
      <c r="LLD34" s="6"/>
      <c r="LLF34" s="6"/>
      <c r="LLH34" s="6"/>
      <c r="LLJ34" s="6"/>
      <c r="LLL34" s="6"/>
      <c r="LLN34" s="6"/>
      <c r="LLP34" s="6"/>
      <c r="LLR34" s="6"/>
      <c r="LLT34" s="6"/>
      <c r="LLV34" s="6"/>
      <c r="LLX34" s="6"/>
      <c r="LLZ34" s="6"/>
      <c r="LMB34" s="6"/>
      <c r="LMD34" s="6"/>
      <c r="LMF34" s="6"/>
      <c r="LMH34" s="6"/>
      <c r="LMJ34" s="6"/>
      <c r="LML34" s="6"/>
      <c r="LMN34" s="6"/>
      <c r="LMP34" s="6"/>
      <c r="LMR34" s="6"/>
      <c r="LMT34" s="6"/>
      <c r="LMV34" s="6"/>
      <c r="LMX34" s="6"/>
      <c r="LMZ34" s="6"/>
      <c r="LNB34" s="6"/>
      <c r="LND34" s="6"/>
      <c r="LNF34" s="6"/>
      <c r="LNH34" s="6"/>
      <c r="LNJ34" s="6"/>
      <c r="LNL34" s="6"/>
      <c r="LNN34" s="6"/>
      <c r="LNP34" s="6"/>
      <c r="LNR34" s="6"/>
      <c r="LNT34" s="6"/>
      <c r="LNV34" s="6"/>
      <c r="LNX34" s="6"/>
      <c r="LNZ34" s="6"/>
      <c r="LOB34" s="6"/>
      <c r="LOD34" s="6"/>
      <c r="LOF34" s="6"/>
      <c r="LOH34" s="6"/>
      <c r="LOJ34" s="6"/>
      <c r="LOL34" s="6"/>
      <c r="LON34" s="6"/>
      <c r="LOP34" s="6"/>
      <c r="LOR34" s="6"/>
      <c r="LOT34" s="6"/>
      <c r="LOV34" s="6"/>
      <c r="LOX34" s="6"/>
      <c r="LOZ34" s="6"/>
      <c r="LPB34" s="6"/>
      <c r="LPD34" s="6"/>
      <c r="LPF34" s="6"/>
      <c r="LPH34" s="6"/>
      <c r="LPJ34" s="6"/>
      <c r="LPL34" s="6"/>
      <c r="LPN34" s="6"/>
      <c r="LPP34" s="6"/>
      <c r="LPR34" s="6"/>
      <c r="LPT34" s="6"/>
      <c r="LPV34" s="6"/>
      <c r="LPX34" s="6"/>
      <c r="LPZ34" s="6"/>
      <c r="LQB34" s="6"/>
      <c r="LQD34" s="6"/>
      <c r="LQF34" s="6"/>
      <c r="LQH34" s="6"/>
      <c r="LQJ34" s="6"/>
      <c r="LQL34" s="6"/>
      <c r="LQN34" s="6"/>
      <c r="LQP34" s="6"/>
      <c r="LQR34" s="6"/>
      <c r="LQT34" s="6"/>
      <c r="LQV34" s="6"/>
      <c r="LQX34" s="6"/>
      <c r="LQZ34" s="6"/>
      <c r="LRB34" s="6"/>
      <c r="LRD34" s="6"/>
      <c r="LRF34" s="6"/>
      <c r="LRH34" s="6"/>
      <c r="LRJ34" s="6"/>
      <c r="LRL34" s="6"/>
      <c r="LRN34" s="6"/>
      <c r="LRP34" s="6"/>
      <c r="LRR34" s="6"/>
      <c r="LRT34" s="6"/>
      <c r="LRV34" s="6"/>
      <c r="LRX34" s="6"/>
      <c r="LRZ34" s="6"/>
      <c r="LSB34" s="6"/>
      <c r="LSD34" s="6"/>
      <c r="LSF34" s="6"/>
      <c r="LSH34" s="6"/>
      <c r="LSJ34" s="6"/>
      <c r="LSL34" s="6"/>
      <c r="LSN34" s="6"/>
      <c r="LSP34" s="6"/>
      <c r="LSR34" s="6"/>
      <c r="LST34" s="6"/>
      <c r="LSV34" s="6"/>
      <c r="LSX34" s="6"/>
      <c r="LSZ34" s="6"/>
      <c r="LTB34" s="6"/>
      <c r="LTD34" s="6"/>
      <c r="LTF34" s="6"/>
      <c r="LTH34" s="6"/>
      <c r="LTJ34" s="6"/>
      <c r="LTL34" s="6"/>
      <c r="LTN34" s="6"/>
      <c r="LTP34" s="6"/>
      <c r="LTR34" s="6"/>
      <c r="LTT34" s="6"/>
      <c r="LTV34" s="6"/>
      <c r="LTX34" s="6"/>
      <c r="LTZ34" s="6"/>
      <c r="LUB34" s="6"/>
      <c r="LUD34" s="6"/>
      <c r="LUF34" s="6"/>
      <c r="LUH34" s="6"/>
      <c r="LUJ34" s="6"/>
      <c r="LUL34" s="6"/>
      <c r="LUN34" s="6"/>
      <c r="LUP34" s="6"/>
      <c r="LUR34" s="6"/>
      <c r="LUT34" s="6"/>
      <c r="LUV34" s="6"/>
      <c r="LUX34" s="6"/>
      <c r="LUZ34" s="6"/>
      <c r="LVB34" s="6"/>
      <c r="LVD34" s="6"/>
      <c r="LVF34" s="6"/>
      <c r="LVH34" s="6"/>
      <c r="LVJ34" s="6"/>
      <c r="LVL34" s="6"/>
      <c r="LVN34" s="6"/>
      <c r="LVP34" s="6"/>
      <c r="LVR34" s="6"/>
      <c r="LVT34" s="6"/>
      <c r="LVV34" s="6"/>
      <c r="LVX34" s="6"/>
      <c r="LVZ34" s="6"/>
      <c r="LWB34" s="6"/>
      <c r="LWD34" s="6"/>
      <c r="LWF34" s="6"/>
      <c r="LWH34" s="6"/>
      <c r="LWJ34" s="6"/>
      <c r="LWL34" s="6"/>
      <c r="LWN34" s="6"/>
      <c r="LWP34" s="6"/>
      <c r="LWR34" s="6"/>
      <c r="LWT34" s="6"/>
      <c r="LWV34" s="6"/>
      <c r="LWX34" s="6"/>
      <c r="LWZ34" s="6"/>
      <c r="LXB34" s="6"/>
      <c r="LXD34" s="6"/>
      <c r="LXF34" s="6"/>
      <c r="LXH34" s="6"/>
      <c r="LXJ34" s="6"/>
      <c r="LXL34" s="6"/>
      <c r="LXN34" s="6"/>
      <c r="LXP34" s="6"/>
      <c r="LXR34" s="6"/>
      <c r="LXT34" s="6"/>
      <c r="LXV34" s="6"/>
      <c r="LXX34" s="6"/>
      <c r="LXZ34" s="6"/>
      <c r="LYB34" s="6"/>
      <c r="LYD34" s="6"/>
      <c r="LYF34" s="6"/>
      <c r="LYH34" s="6"/>
      <c r="LYJ34" s="6"/>
      <c r="LYL34" s="6"/>
      <c r="LYN34" s="6"/>
      <c r="LYP34" s="6"/>
      <c r="LYR34" s="6"/>
      <c r="LYT34" s="6"/>
      <c r="LYV34" s="6"/>
      <c r="LYX34" s="6"/>
      <c r="LYZ34" s="6"/>
      <c r="LZB34" s="6"/>
      <c r="LZD34" s="6"/>
      <c r="LZF34" s="6"/>
      <c r="LZH34" s="6"/>
      <c r="LZJ34" s="6"/>
      <c r="LZL34" s="6"/>
      <c r="LZN34" s="6"/>
      <c r="LZP34" s="6"/>
      <c r="LZR34" s="6"/>
      <c r="LZT34" s="6"/>
      <c r="LZV34" s="6"/>
      <c r="LZX34" s="6"/>
      <c r="LZZ34" s="6"/>
      <c r="MAB34" s="6"/>
      <c r="MAD34" s="6"/>
      <c r="MAF34" s="6"/>
      <c r="MAH34" s="6"/>
      <c r="MAJ34" s="6"/>
      <c r="MAL34" s="6"/>
      <c r="MAN34" s="6"/>
      <c r="MAP34" s="6"/>
      <c r="MAR34" s="6"/>
      <c r="MAT34" s="6"/>
      <c r="MAV34" s="6"/>
      <c r="MAX34" s="6"/>
      <c r="MAZ34" s="6"/>
      <c r="MBB34" s="6"/>
      <c r="MBD34" s="6"/>
      <c r="MBF34" s="6"/>
      <c r="MBH34" s="6"/>
      <c r="MBJ34" s="6"/>
      <c r="MBL34" s="6"/>
      <c r="MBN34" s="6"/>
      <c r="MBP34" s="6"/>
      <c r="MBR34" s="6"/>
      <c r="MBT34" s="6"/>
      <c r="MBV34" s="6"/>
      <c r="MBX34" s="6"/>
      <c r="MBZ34" s="6"/>
      <c r="MCB34" s="6"/>
      <c r="MCD34" s="6"/>
      <c r="MCF34" s="6"/>
      <c r="MCH34" s="6"/>
      <c r="MCJ34" s="6"/>
      <c r="MCL34" s="6"/>
      <c r="MCN34" s="6"/>
      <c r="MCP34" s="6"/>
      <c r="MCR34" s="6"/>
      <c r="MCT34" s="6"/>
      <c r="MCV34" s="6"/>
      <c r="MCX34" s="6"/>
      <c r="MCZ34" s="6"/>
      <c r="MDB34" s="6"/>
      <c r="MDD34" s="6"/>
      <c r="MDF34" s="6"/>
      <c r="MDH34" s="6"/>
      <c r="MDJ34" s="6"/>
      <c r="MDL34" s="6"/>
      <c r="MDN34" s="6"/>
      <c r="MDP34" s="6"/>
      <c r="MDR34" s="6"/>
      <c r="MDT34" s="6"/>
      <c r="MDV34" s="6"/>
      <c r="MDX34" s="6"/>
      <c r="MDZ34" s="6"/>
      <c r="MEB34" s="6"/>
      <c r="MED34" s="6"/>
      <c r="MEF34" s="6"/>
      <c r="MEH34" s="6"/>
      <c r="MEJ34" s="6"/>
      <c r="MEL34" s="6"/>
      <c r="MEN34" s="6"/>
      <c r="MEP34" s="6"/>
      <c r="MER34" s="6"/>
      <c r="MET34" s="6"/>
      <c r="MEV34" s="6"/>
      <c r="MEX34" s="6"/>
      <c r="MEZ34" s="6"/>
      <c r="MFB34" s="6"/>
      <c r="MFD34" s="6"/>
      <c r="MFF34" s="6"/>
      <c r="MFH34" s="6"/>
      <c r="MFJ34" s="6"/>
      <c r="MFL34" s="6"/>
      <c r="MFN34" s="6"/>
      <c r="MFP34" s="6"/>
      <c r="MFR34" s="6"/>
      <c r="MFT34" s="6"/>
      <c r="MFV34" s="6"/>
      <c r="MFX34" s="6"/>
      <c r="MFZ34" s="6"/>
      <c r="MGB34" s="6"/>
      <c r="MGD34" s="6"/>
      <c r="MGF34" s="6"/>
      <c r="MGH34" s="6"/>
      <c r="MGJ34" s="6"/>
      <c r="MGL34" s="6"/>
      <c r="MGN34" s="6"/>
      <c r="MGP34" s="6"/>
      <c r="MGR34" s="6"/>
      <c r="MGT34" s="6"/>
      <c r="MGV34" s="6"/>
      <c r="MGX34" s="6"/>
      <c r="MGZ34" s="6"/>
      <c r="MHB34" s="6"/>
      <c r="MHD34" s="6"/>
      <c r="MHF34" s="6"/>
      <c r="MHH34" s="6"/>
      <c r="MHJ34" s="6"/>
      <c r="MHL34" s="6"/>
      <c r="MHN34" s="6"/>
      <c r="MHP34" s="6"/>
      <c r="MHR34" s="6"/>
      <c r="MHT34" s="6"/>
      <c r="MHV34" s="6"/>
      <c r="MHX34" s="6"/>
      <c r="MHZ34" s="6"/>
      <c r="MIB34" s="6"/>
      <c r="MID34" s="6"/>
      <c r="MIF34" s="6"/>
      <c r="MIH34" s="6"/>
      <c r="MIJ34" s="6"/>
      <c r="MIL34" s="6"/>
      <c r="MIN34" s="6"/>
      <c r="MIP34" s="6"/>
      <c r="MIR34" s="6"/>
      <c r="MIT34" s="6"/>
      <c r="MIV34" s="6"/>
      <c r="MIX34" s="6"/>
      <c r="MIZ34" s="6"/>
      <c r="MJB34" s="6"/>
      <c r="MJD34" s="6"/>
      <c r="MJF34" s="6"/>
      <c r="MJH34" s="6"/>
      <c r="MJJ34" s="6"/>
      <c r="MJL34" s="6"/>
      <c r="MJN34" s="6"/>
      <c r="MJP34" s="6"/>
      <c r="MJR34" s="6"/>
      <c r="MJT34" s="6"/>
      <c r="MJV34" s="6"/>
      <c r="MJX34" s="6"/>
      <c r="MJZ34" s="6"/>
      <c r="MKB34" s="6"/>
      <c r="MKD34" s="6"/>
      <c r="MKF34" s="6"/>
      <c r="MKH34" s="6"/>
      <c r="MKJ34" s="6"/>
      <c r="MKL34" s="6"/>
      <c r="MKN34" s="6"/>
      <c r="MKP34" s="6"/>
      <c r="MKR34" s="6"/>
      <c r="MKT34" s="6"/>
      <c r="MKV34" s="6"/>
      <c r="MKX34" s="6"/>
      <c r="MKZ34" s="6"/>
      <c r="MLB34" s="6"/>
      <c r="MLD34" s="6"/>
      <c r="MLF34" s="6"/>
      <c r="MLH34" s="6"/>
      <c r="MLJ34" s="6"/>
      <c r="MLL34" s="6"/>
      <c r="MLN34" s="6"/>
      <c r="MLP34" s="6"/>
      <c r="MLR34" s="6"/>
      <c r="MLT34" s="6"/>
      <c r="MLV34" s="6"/>
      <c r="MLX34" s="6"/>
      <c r="MLZ34" s="6"/>
      <c r="MMB34" s="6"/>
      <c r="MMD34" s="6"/>
      <c r="MMF34" s="6"/>
      <c r="MMH34" s="6"/>
      <c r="MMJ34" s="6"/>
      <c r="MML34" s="6"/>
      <c r="MMN34" s="6"/>
      <c r="MMP34" s="6"/>
      <c r="MMR34" s="6"/>
      <c r="MMT34" s="6"/>
      <c r="MMV34" s="6"/>
      <c r="MMX34" s="6"/>
      <c r="MMZ34" s="6"/>
      <c r="MNB34" s="6"/>
      <c r="MND34" s="6"/>
      <c r="MNF34" s="6"/>
      <c r="MNH34" s="6"/>
      <c r="MNJ34" s="6"/>
      <c r="MNL34" s="6"/>
      <c r="MNN34" s="6"/>
      <c r="MNP34" s="6"/>
      <c r="MNR34" s="6"/>
      <c r="MNT34" s="6"/>
      <c r="MNV34" s="6"/>
      <c r="MNX34" s="6"/>
      <c r="MNZ34" s="6"/>
      <c r="MOB34" s="6"/>
      <c r="MOD34" s="6"/>
      <c r="MOF34" s="6"/>
      <c r="MOH34" s="6"/>
      <c r="MOJ34" s="6"/>
      <c r="MOL34" s="6"/>
      <c r="MON34" s="6"/>
      <c r="MOP34" s="6"/>
      <c r="MOR34" s="6"/>
      <c r="MOT34" s="6"/>
      <c r="MOV34" s="6"/>
      <c r="MOX34" s="6"/>
      <c r="MOZ34" s="6"/>
      <c r="MPB34" s="6"/>
      <c r="MPD34" s="6"/>
      <c r="MPF34" s="6"/>
      <c r="MPH34" s="6"/>
      <c r="MPJ34" s="6"/>
      <c r="MPL34" s="6"/>
      <c r="MPN34" s="6"/>
      <c r="MPP34" s="6"/>
      <c r="MPR34" s="6"/>
      <c r="MPT34" s="6"/>
      <c r="MPV34" s="6"/>
      <c r="MPX34" s="6"/>
      <c r="MPZ34" s="6"/>
      <c r="MQB34" s="6"/>
      <c r="MQD34" s="6"/>
      <c r="MQF34" s="6"/>
      <c r="MQH34" s="6"/>
      <c r="MQJ34" s="6"/>
      <c r="MQL34" s="6"/>
      <c r="MQN34" s="6"/>
      <c r="MQP34" s="6"/>
      <c r="MQR34" s="6"/>
      <c r="MQT34" s="6"/>
      <c r="MQV34" s="6"/>
      <c r="MQX34" s="6"/>
      <c r="MQZ34" s="6"/>
      <c r="MRB34" s="6"/>
      <c r="MRD34" s="6"/>
      <c r="MRF34" s="6"/>
      <c r="MRH34" s="6"/>
      <c r="MRJ34" s="6"/>
      <c r="MRL34" s="6"/>
      <c r="MRN34" s="6"/>
      <c r="MRP34" s="6"/>
      <c r="MRR34" s="6"/>
      <c r="MRT34" s="6"/>
      <c r="MRV34" s="6"/>
      <c r="MRX34" s="6"/>
      <c r="MRZ34" s="6"/>
      <c r="MSB34" s="6"/>
      <c r="MSD34" s="6"/>
      <c r="MSF34" s="6"/>
      <c r="MSH34" s="6"/>
      <c r="MSJ34" s="6"/>
      <c r="MSL34" s="6"/>
      <c r="MSN34" s="6"/>
      <c r="MSP34" s="6"/>
      <c r="MSR34" s="6"/>
      <c r="MST34" s="6"/>
      <c r="MSV34" s="6"/>
      <c r="MSX34" s="6"/>
      <c r="MSZ34" s="6"/>
      <c r="MTB34" s="6"/>
      <c r="MTD34" s="6"/>
      <c r="MTF34" s="6"/>
      <c r="MTH34" s="6"/>
      <c r="MTJ34" s="6"/>
      <c r="MTL34" s="6"/>
      <c r="MTN34" s="6"/>
      <c r="MTP34" s="6"/>
      <c r="MTR34" s="6"/>
      <c r="MTT34" s="6"/>
      <c r="MTV34" s="6"/>
      <c r="MTX34" s="6"/>
      <c r="MTZ34" s="6"/>
      <c r="MUB34" s="6"/>
      <c r="MUD34" s="6"/>
      <c r="MUF34" s="6"/>
      <c r="MUH34" s="6"/>
      <c r="MUJ34" s="6"/>
      <c r="MUL34" s="6"/>
      <c r="MUN34" s="6"/>
      <c r="MUP34" s="6"/>
      <c r="MUR34" s="6"/>
      <c r="MUT34" s="6"/>
      <c r="MUV34" s="6"/>
      <c r="MUX34" s="6"/>
      <c r="MUZ34" s="6"/>
      <c r="MVB34" s="6"/>
      <c r="MVD34" s="6"/>
      <c r="MVF34" s="6"/>
      <c r="MVH34" s="6"/>
      <c r="MVJ34" s="6"/>
      <c r="MVL34" s="6"/>
      <c r="MVN34" s="6"/>
      <c r="MVP34" s="6"/>
      <c r="MVR34" s="6"/>
      <c r="MVT34" s="6"/>
      <c r="MVV34" s="6"/>
      <c r="MVX34" s="6"/>
      <c r="MVZ34" s="6"/>
      <c r="MWB34" s="6"/>
      <c r="MWD34" s="6"/>
      <c r="MWF34" s="6"/>
      <c r="MWH34" s="6"/>
      <c r="MWJ34" s="6"/>
      <c r="MWL34" s="6"/>
      <c r="MWN34" s="6"/>
      <c r="MWP34" s="6"/>
      <c r="MWR34" s="6"/>
      <c r="MWT34" s="6"/>
      <c r="MWV34" s="6"/>
      <c r="MWX34" s="6"/>
      <c r="MWZ34" s="6"/>
      <c r="MXB34" s="6"/>
      <c r="MXD34" s="6"/>
      <c r="MXF34" s="6"/>
      <c r="MXH34" s="6"/>
      <c r="MXJ34" s="6"/>
      <c r="MXL34" s="6"/>
      <c r="MXN34" s="6"/>
      <c r="MXP34" s="6"/>
      <c r="MXR34" s="6"/>
      <c r="MXT34" s="6"/>
      <c r="MXV34" s="6"/>
      <c r="MXX34" s="6"/>
      <c r="MXZ34" s="6"/>
      <c r="MYB34" s="6"/>
      <c r="MYD34" s="6"/>
      <c r="MYF34" s="6"/>
      <c r="MYH34" s="6"/>
      <c r="MYJ34" s="6"/>
      <c r="MYL34" s="6"/>
      <c r="MYN34" s="6"/>
      <c r="MYP34" s="6"/>
      <c r="MYR34" s="6"/>
      <c r="MYT34" s="6"/>
      <c r="MYV34" s="6"/>
      <c r="MYX34" s="6"/>
      <c r="MYZ34" s="6"/>
      <c r="MZB34" s="6"/>
      <c r="MZD34" s="6"/>
      <c r="MZF34" s="6"/>
      <c r="MZH34" s="6"/>
      <c r="MZJ34" s="6"/>
      <c r="MZL34" s="6"/>
      <c r="MZN34" s="6"/>
      <c r="MZP34" s="6"/>
      <c r="MZR34" s="6"/>
      <c r="MZT34" s="6"/>
      <c r="MZV34" s="6"/>
      <c r="MZX34" s="6"/>
      <c r="MZZ34" s="6"/>
      <c r="NAB34" s="6"/>
      <c r="NAD34" s="6"/>
      <c r="NAF34" s="6"/>
      <c r="NAH34" s="6"/>
      <c r="NAJ34" s="6"/>
      <c r="NAL34" s="6"/>
      <c r="NAN34" s="6"/>
      <c r="NAP34" s="6"/>
      <c r="NAR34" s="6"/>
      <c r="NAT34" s="6"/>
      <c r="NAV34" s="6"/>
      <c r="NAX34" s="6"/>
      <c r="NAZ34" s="6"/>
      <c r="NBB34" s="6"/>
      <c r="NBD34" s="6"/>
      <c r="NBF34" s="6"/>
      <c r="NBH34" s="6"/>
      <c r="NBJ34" s="6"/>
      <c r="NBL34" s="6"/>
      <c r="NBN34" s="6"/>
      <c r="NBP34" s="6"/>
      <c r="NBR34" s="6"/>
      <c r="NBT34" s="6"/>
      <c r="NBV34" s="6"/>
      <c r="NBX34" s="6"/>
      <c r="NBZ34" s="6"/>
      <c r="NCB34" s="6"/>
      <c r="NCD34" s="6"/>
      <c r="NCF34" s="6"/>
      <c r="NCH34" s="6"/>
      <c r="NCJ34" s="6"/>
      <c r="NCL34" s="6"/>
      <c r="NCN34" s="6"/>
      <c r="NCP34" s="6"/>
      <c r="NCR34" s="6"/>
      <c r="NCT34" s="6"/>
      <c r="NCV34" s="6"/>
      <c r="NCX34" s="6"/>
      <c r="NCZ34" s="6"/>
      <c r="NDB34" s="6"/>
      <c r="NDD34" s="6"/>
      <c r="NDF34" s="6"/>
      <c r="NDH34" s="6"/>
      <c r="NDJ34" s="6"/>
      <c r="NDL34" s="6"/>
      <c r="NDN34" s="6"/>
      <c r="NDP34" s="6"/>
      <c r="NDR34" s="6"/>
      <c r="NDT34" s="6"/>
      <c r="NDV34" s="6"/>
      <c r="NDX34" s="6"/>
      <c r="NDZ34" s="6"/>
      <c r="NEB34" s="6"/>
      <c r="NED34" s="6"/>
      <c r="NEF34" s="6"/>
      <c r="NEH34" s="6"/>
      <c r="NEJ34" s="6"/>
      <c r="NEL34" s="6"/>
      <c r="NEN34" s="6"/>
      <c r="NEP34" s="6"/>
      <c r="NER34" s="6"/>
      <c r="NET34" s="6"/>
      <c r="NEV34" s="6"/>
      <c r="NEX34" s="6"/>
      <c r="NEZ34" s="6"/>
      <c r="NFB34" s="6"/>
      <c r="NFD34" s="6"/>
      <c r="NFF34" s="6"/>
      <c r="NFH34" s="6"/>
      <c r="NFJ34" s="6"/>
      <c r="NFL34" s="6"/>
      <c r="NFN34" s="6"/>
      <c r="NFP34" s="6"/>
      <c r="NFR34" s="6"/>
      <c r="NFT34" s="6"/>
      <c r="NFV34" s="6"/>
      <c r="NFX34" s="6"/>
      <c r="NFZ34" s="6"/>
      <c r="NGB34" s="6"/>
      <c r="NGD34" s="6"/>
      <c r="NGF34" s="6"/>
      <c r="NGH34" s="6"/>
      <c r="NGJ34" s="6"/>
      <c r="NGL34" s="6"/>
      <c r="NGN34" s="6"/>
      <c r="NGP34" s="6"/>
      <c r="NGR34" s="6"/>
      <c r="NGT34" s="6"/>
      <c r="NGV34" s="6"/>
      <c r="NGX34" s="6"/>
      <c r="NGZ34" s="6"/>
      <c r="NHB34" s="6"/>
      <c r="NHD34" s="6"/>
      <c r="NHF34" s="6"/>
      <c r="NHH34" s="6"/>
      <c r="NHJ34" s="6"/>
      <c r="NHL34" s="6"/>
      <c r="NHN34" s="6"/>
      <c r="NHP34" s="6"/>
      <c r="NHR34" s="6"/>
      <c r="NHT34" s="6"/>
      <c r="NHV34" s="6"/>
      <c r="NHX34" s="6"/>
      <c r="NHZ34" s="6"/>
      <c r="NIB34" s="6"/>
      <c r="NID34" s="6"/>
      <c r="NIF34" s="6"/>
      <c r="NIH34" s="6"/>
      <c r="NIJ34" s="6"/>
      <c r="NIL34" s="6"/>
      <c r="NIN34" s="6"/>
      <c r="NIP34" s="6"/>
      <c r="NIR34" s="6"/>
      <c r="NIT34" s="6"/>
      <c r="NIV34" s="6"/>
      <c r="NIX34" s="6"/>
      <c r="NIZ34" s="6"/>
      <c r="NJB34" s="6"/>
      <c r="NJD34" s="6"/>
      <c r="NJF34" s="6"/>
      <c r="NJH34" s="6"/>
      <c r="NJJ34" s="6"/>
      <c r="NJL34" s="6"/>
      <c r="NJN34" s="6"/>
      <c r="NJP34" s="6"/>
      <c r="NJR34" s="6"/>
      <c r="NJT34" s="6"/>
      <c r="NJV34" s="6"/>
      <c r="NJX34" s="6"/>
      <c r="NJZ34" s="6"/>
      <c r="NKB34" s="6"/>
      <c r="NKD34" s="6"/>
      <c r="NKF34" s="6"/>
      <c r="NKH34" s="6"/>
      <c r="NKJ34" s="6"/>
      <c r="NKL34" s="6"/>
      <c r="NKN34" s="6"/>
      <c r="NKP34" s="6"/>
      <c r="NKR34" s="6"/>
      <c r="NKT34" s="6"/>
      <c r="NKV34" s="6"/>
      <c r="NKX34" s="6"/>
      <c r="NKZ34" s="6"/>
      <c r="NLB34" s="6"/>
      <c r="NLD34" s="6"/>
      <c r="NLF34" s="6"/>
      <c r="NLH34" s="6"/>
      <c r="NLJ34" s="6"/>
      <c r="NLL34" s="6"/>
      <c r="NLN34" s="6"/>
      <c r="NLP34" s="6"/>
      <c r="NLR34" s="6"/>
      <c r="NLT34" s="6"/>
      <c r="NLV34" s="6"/>
      <c r="NLX34" s="6"/>
      <c r="NLZ34" s="6"/>
      <c r="NMB34" s="6"/>
      <c r="NMD34" s="6"/>
      <c r="NMF34" s="6"/>
      <c r="NMH34" s="6"/>
      <c r="NMJ34" s="6"/>
      <c r="NML34" s="6"/>
      <c r="NMN34" s="6"/>
      <c r="NMP34" s="6"/>
      <c r="NMR34" s="6"/>
      <c r="NMT34" s="6"/>
      <c r="NMV34" s="6"/>
      <c r="NMX34" s="6"/>
      <c r="NMZ34" s="6"/>
      <c r="NNB34" s="6"/>
      <c r="NND34" s="6"/>
      <c r="NNF34" s="6"/>
      <c r="NNH34" s="6"/>
      <c r="NNJ34" s="6"/>
      <c r="NNL34" s="6"/>
      <c r="NNN34" s="6"/>
      <c r="NNP34" s="6"/>
      <c r="NNR34" s="6"/>
      <c r="NNT34" s="6"/>
      <c r="NNV34" s="6"/>
      <c r="NNX34" s="6"/>
      <c r="NNZ34" s="6"/>
      <c r="NOB34" s="6"/>
      <c r="NOD34" s="6"/>
      <c r="NOF34" s="6"/>
      <c r="NOH34" s="6"/>
      <c r="NOJ34" s="6"/>
      <c r="NOL34" s="6"/>
      <c r="NON34" s="6"/>
      <c r="NOP34" s="6"/>
      <c r="NOR34" s="6"/>
      <c r="NOT34" s="6"/>
      <c r="NOV34" s="6"/>
      <c r="NOX34" s="6"/>
      <c r="NOZ34" s="6"/>
      <c r="NPB34" s="6"/>
      <c r="NPD34" s="6"/>
      <c r="NPF34" s="6"/>
      <c r="NPH34" s="6"/>
      <c r="NPJ34" s="6"/>
      <c r="NPL34" s="6"/>
      <c r="NPN34" s="6"/>
      <c r="NPP34" s="6"/>
      <c r="NPR34" s="6"/>
      <c r="NPT34" s="6"/>
      <c r="NPV34" s="6"/>
      <c r="NPX34" s="6"/>
      <c r="NPZ34" s="6"/>
      <c r="NQB34" s="6"/>
      <c r="NQD34" s="6"/>
      <c r="NQF34" s="6"/>
      <c r="NQH34" s="6"/>
      <c r="NQJ34" s="6"/>
      <c r="NQL34" s="6"/>
      <c r="NQN34" s="6"/>
      <c r="NQP34" s="6"/>
      <c r="NQR34" s="6"/>
      <c r="NQT34" s="6"/>
      <c r="NQV34" s="6"/>
      <c r="NQX34" s="6"/>
      <c r="NQZ34" s="6"/>
      <c r="NRB34" s="6"/>
      <c r="NRD34" s="6"/>
      <c r="NRF34" s="6"/>
      <c r="NRH34" s="6"/>
      <c r="NRJ34" s="6"/>
      <c r="NRL34" s="6"/>
      <c r="NRN34" s="6"/>
      <c r="NRP34" s="6"/>
      <c r="NRR34" s="6"/>
      <c r="NRT34" s="6"/>
      <c r="NRV34" s="6"/>
      <c r="NRX34" s="6"/>
      <c r="NRZ34" s="6"/>
      <c r="NSB34" s="6"/>
      <c r="NSD34" s="6"/>
      <c r="NSF34" s="6"/>
      <c r="NSH34" s="6"/>
      <c r="NSJ34" s="6"/>
      <c r="NSL34" s="6"/>
      <c r="NSN34" s="6"/>
      <c r="NSP34" s="6"/>
      <c r="NSR34" s="6"/>
      <c r="NST34" s="6"/>
      <c r="NSV34" s="6"/>
      <c r="NSX34" s="6"/>
      <c r="NSZ34" s="6"/>
      <c r="NTB34" s="6"/>
      <c r="NTD34" s="6"/>
      <c r="NTF34" s="6"/>
      <c r="NTH34" s="6"/>
      <c r="NTJ34" s="6"/>
      <c r="NTL34" s="6"/>
      <c r="NTN34" s="6"/>
      <c r="NTP34" s="6"/>
      <c r="NTR34" s="6"/>
      <c r="NTT34" s="6"/>
      <c r="NTV34" s="6"/>
      <c r="NTX34" s="6"/>
      <c r="NTZ34" s="6"/>
      <c r="NUB34" s="6"/>
      <c r="NUD34" s="6"/>
      <c r="NUF34" s="6"/>
      <c r="NUH34" s="6"/>
      <c r="NUJ34" s="6"/>
      <c r="NUL34" s="6"/>
      <c r="NUN34" s="6"/>
      <c r="NUP34" s="6"/>
      <c r="NUR34" s="6"/>
      <c r="NUT34" s="6"/>
      <c r="NUV34" s="6"/>
      <c r="NUX34" s="6"/>
      <c r="NUZ34" s="6"/>
      <c r="NVB34" s="6"/>
      <c r="NVD34" s="6"/>
      <c r="NVF34" s="6"/>
      <c r="NVH34" s="6"/>
      <c r="NVJ34" s="6"/>
      <c r="NVL34" s="6"/>
      <c r="NVN34" s="6"/>
      <c r="NVP34" s="6"/>
      <c r="NVR34" s="6"/>
      <c r="NVT34" s="6"/>
      <c r="NVV34" s="6"/>
      <c r="NVX34" s="6"/>
      <c r="NVZ34" s="6"/>
      <c r="NWB34" s="6"/>
      <c r="NWD34" s="6"/>
      <c r="NWF34" s="6"/>
      <c r="NWH34" s="6"/>
      <c r="NWJ34" s="6"/>
      <c r="NWL34" s="6"/>
      <c r="NWN34" s="6"/>
      <c r="NWP34" s="6"/>
      <c r="NWR34" s="6"/>
      <c r="NWT34" s="6"/>
      <c r="NWV34" s="6"/>
      <c r="NWX34" s="6"/>
      <c r="NWZ34" s="6"/>
      <c r="NXB34" s="6"/>
      <c r="NXD34" s="6"/>
      <c r="NXF34" s="6"/>
      <c r="NXH34" s="6"/>
      <c r="NXJ34" s="6"/>
      <c r="NXL34" s="6"/>
      <c r="NXN34" s="6"/>
      <c r="NXP34" s="6"/>
      <c r="NXR34" s="6"/>
      <c r="NXT34" s="6"/>
      <c r="NXV34" s="6"/>
      <c r="NXX34" s="6"/>
      <c r="NXZ34" s="6"/>
      <c r="NYB34" s="6"/>
      <c r="NYD34" s="6"/>
      <c r="NYF34" s="6"/>
      <c r="NYH34" s="6"/>
      <c r="NYJ34" s="6"/>
      <c r="NYL34" s="6"/>
      <c r="NYN34" s="6"/>
      <c r="NYP34" s="6"/>
      <c r="NYR34" s="6"/>
      <c r="NYT34" s="6"/>
      <c r="NYV34" s="6"/>
      <c r="NYX34" s="6"/>
      <c r="NYZ34" s="6"/>
      <c r="NZB34" s="6"/>
      <c r="NZD34" s="6"/>
      <c r="NZF34" s="6"/>
      <c r="NZH34" s="6"/>
      <c r="NZJ34" s="6"/>
      <c r="NZL34" s="6"/>
      <c r="NZN34" s="6"/>
      <c r="NZP34" s="6"/>
      <c r="NZR34" s="6"/>
      <c r="NZT34" s="6"/>
      <c r="NZV34" s="6"/>
      <c r="NZX34" s="6"/>
      <c r="NZZ34" s="6"/>
      <c r="OAB34" s="6"/>
      <c r="OAD34" s="6"/>
      <c r="OAF34" s="6"/>
      <c r="OAH34" s="6"/>
      <c r="OAJ34" s="6"/>
      <c r="OAL34" s="6"/>
      <c r="OAN34" s="6"/>
      <c r="OAP34" s="6"/>
      <c r="OAR34" s="6"/>
      <c r="OAT34" s="6"/>
      <c r="OAV34" s="6"/>
      <c r="OAX34" s="6"/>
      <c r="OAZ34" s="6"/>
      <c r="OBB34" s="6"/>
      <c r="OBD34" s="6"/>
      <c r="OBF34" s="6"/>
      <c r="OBH34" s="6"/>
      <c r="OBJ34" s="6"/>
      <c r="OBL34" s="6"/>
      <c r="OBN34" s="6"/>
      <c r="OBP34" s="6"/>
      <c r="OBR34" s="6"/>
      <c r="OBT34" s="6"/>
      <c r="OBV34" s="6"/>
      <c r="OBX34" s="6"/>
      <c r="OBZ34" s="6"/>
      <c r="OCB34" s="6"/>
      <c r="OCD34" s="6"/>
      <c r="OCF34" s="6"/>
      <c r="OCH34" s="6"/>
      <c r="OCJ34" s="6"/>
      <c r="OCL34" s="6"/>
      <c r="OCN34" s="6"/>
      <c r="OCP34" s="6"/>
      <c r="OCR34" s="6"/>
      <c r="OCT34" s="6"/>
      <c r="OCV34" s="6"/>
      <c r="OCX34" s="6"/>
      <c r="OCZ34" s="6"/>
      <c r="ODB34" s="6"/>
      <c r="ODD34" s="6"/>
      <c r="ODF34" s="6"/>
      <c r="ODH34" s="6"/>
      <c r="ODJ34" s="6"/>
      <c r="ODL34" s="6"/>
      <c r="ODN34" s="6"/>
      <c r="ODP34" s="6"/>
      <c r="ODR34" s="6"/>
      <c r="ODT34" s="6"/>
      <c r="ODV34" s="6"/>
      <c r="ODX34" s="6"/>
      <c r="ODZ34" s="6"/>
      <c r="OEB34" s="6"/>
      <c r="OED34" s="6"/>
      <c r="OEF34" s="6"/>
      <c r="OEH34" s="6"/>
      <c r="OEJ34" s="6"/>
      <c r="OEL34" s="6"/>
      <c r="OEN34" s="6"/>
      <c r="OEP34" s="6"/>
      <c r="OER34" s="6"/>
      <c r="OET34" s="6"/>
      <c r="OEV34" s="6"/>
      <c r="OEX34" s="6"/>
      <c r="OEZ34" s="6"/>
      <c r="OFB34" s="6"/>
      <c r="OFD34" s="6"/>
      <c r="OFF34" s="6"/>
      <c r="OFH34" s="6"/>
      <c r="OFJ34" s="6"/>
      <c r="OFL34" s="6"/>
      <c r="OFN34" s="6"/>
      <c r="OFP34" s="6"/>
      <c r="OFR34" s="6"/>
      <c r="OFT34" s="6"/>
      <c r="OFV34" s="6"/>
      <c r="OFX34" s="6"/>
      <c r="OFZ34" s="6"/>
      <c r="OGB34" s="6"/>
      <c r="OGD34" s="6"/>
      <c r="OGF34" s="6"/>
      <c r="OGH34" s="6"/>
      <c r="OGJ34" s="6"/>
      <c r="OGL34" s="6"/>
      <c r="OGN34" s="6"/>
      <c r="OGP34" s="6"/>
      <c r="OGR34" s="6"/>
      <c r="OGT34" s="6"/>
      <c r="OGV34" s="6"/>
      <c r="OGX34" s="6"/>
      <c r="OGZ34" s="6"/>
      <c r="OHB34" s="6"/>
      <c r="OHD34" s="6"/>
      <c r="OHF34" s="6"/>
      <c r="OHH34" s="6"/>
      <c r="OHJ34" s="6"/>
      <c r="OHL34" s="6"/>
      <c r="OHN34" s="6"/>
      <c r="OHP34" s="6"/>
      <c r="OHR34" s="6"/>
      <c r="OHT34" s="6"/>
      <c r="OHV34" s="6"/>
      <c r="OHX34" s="6"/>
      <c r="OHZ34" s="6"/>
      <c r="OIB34" s="6"/>
      <c r="OID34" s="6"/>
      <c r="OIF34" s="6"/>
      <c r="OIH34" s="6"/>
      <c r="OIJ34" s="6"/>
      <c r="OIL34" s="6"/>
      <c r="OIN34" s="6"/>
      <c r="OIP34" s="6"/>
      <c r="OIR34" s="6"/>
      <c r="OIT34" s="6"/>
      <c r="OIV34" s="6"/>
      <c r="OIX34" s="6"/>
      <c r="OIZ34" s="6"/>
      <c r="OJB34" s="6"/>
      <c r="OJD34" s="6"/>
      <c r="OJF34" s="6"/>
      <c r="OJH34" s="6"/>
      <c r="OJJ34" s="6"/>
      <c r="OJL34" s="6"/>
      <c r="OJN34" s="6"/>
      <c r="OJP34" s="6"/>
      <c r="OJR34" s="6"/>
      <c r="OJT34" s="6"/>
      <c r="OJV34" s="6"/>
      <c r="OJX34" s="6"/>
      <c r="OJZ34" s="6"/>
      <c r="OKB34" s="6"/>
      <c r="OKD34" s="6"/>
      <c r="OKF34" s="6"/>
      <c r="OKH34" s="6"/>
      <c r="OKJ34" s="6"/>
      <c r="OKL34" s="6"/>
      <c r="OKN34" s="6"/>
      <c r="OKP34" s="6"/>
      <c r="OKR34" s="6"/>
      <c r="OKT34" s="6"/>
      <c r="OKV34" s="6"/>
      <c r="OKX34" s="6"/>
      <c r="OKZ34" s="6"/>
      <c r="OLB34" s="6"/>
      <c r="OLD34" s="6"/>
      <c r="OLF34" s="6"/>
      <c r="OLH34" s="6"/>
      <c r="OLJ34" s="6"/>
      <c r="OLL34" s="6"/>
      <c r="OLN34" s="6"/>
      <c r="OLP34" s="6"/>
      <c r="OLR34" s="6"/>
      <c r="OLT34" s="6"/>
      <c r="OLV34" s="6"/>
      <c r="OLX34" s="6"/>
      <c r="OLZ34" s="6"/>
      <c r="OMB34" s="6"/>
      <c r="OMD34" s="6"/>
      <c r="OMF34" s="6"/>
      <c r="OMH34" s="6"/>
      <c r="OMJ34" s="6"/>
      <c r="OML34" s="6"/>
      <c r="OMN34" s="6"/>
      <c r="OMP34" s="6"/>
      <c r="OMR34" s="6"/>
      <c r="OMT34" s="6"/>
      <c r="OMV34" s="6"/>
      <c r="OMX34" s="6"/>
      <c r="OMZ34" s="6"/>
      <c r="ONB34" s="6"/>
      <c r="OND34" s="6"/>
      <c r="ONF34" s="6"/>
      <c r="ONH34" s="6"/>
      <c r="ONJ34" s="6"/>
      <c r="ONL34" s="6"/>
      <c r="ONN34" s="6"/>
      <c r="ONP34" s="6"/>
      <c r="ONR34" s="6"/>
      <c r="ONT34" s="6"/>
      <c r="ONV34" s="6"/>
      <c r="ONX34" s="6"/>
      <c r="ONZ34" s="6"/>
      <c r="OOB34" s="6"/>
      <c r="OOD34" s="6"/>
      <c r="OOF34" s="6"/>
      <c r="OOH34" s="6"/>
      <c r="OOJ34" s="6"/>
      <c r="OOL34" s="6"/>
      <c r="OON34" s="6"/>
      <c r="OOP34" s="6"/>
      <c r="OOR34" s="6"/>
      <c r="OOT34" s="6"/>
      <c r="OOV34" s="6"/>
      <c r="OOX34" s="6"/>
      <c r="OOZ34" s="6"/>
      <c r="OPB34" s="6"/>
      <c r="OPD34" s="6"/>
      <c r="OPF34" s="6"/>
      <c r="OPH34" s="6"/>
      <c r="OPJ34" s="6"/>
      <c r="OPL34" s="6"/>
      <c r="OPN34" s="6"/>
      <c r="OPP34" s="6"/>
      <c r="OPR34" s="6"/>
      <c r="OPT34" s="6"/>
      <c r="OPV34" s="6"/>
      <c r="OPX34" s="6"/>
      <c r="OPZ34" s="6"/>
      <c r="OQB34" s="6"/>
      <c r="OQD34" s="6"/>
      <c r="OQF34" s="6"/>
      <c r="OQH34" s="6"/>
      <c r="OQJ34" s="6"/>
      <c r="OQL34" s="6"/>
      <c r="OQN34" s="6"/>
      <c r="OQP34" s="6"/>
      <c r="OQR34" s="6"/>
      <c r="OQT34" s="6"/>
      <c r="OQV34" s="6"/>
      <c r="OQX34" s="6"/>
      <c r="OQZ34" s="6"/>
      <c r="ORB34" s="6"/>
      <c r="ORD34" s="6"/>
      <c r="ORF34" s="6"/>
      <c r="ORH34" s="6"/>
      <c r="ORJ34" s="6"/>
      <c r="ORL34" s="6"/>
      <c r="ORN34" s="6"/>
      <c r="ORP34" s="6"/>
      <c r="ORR34" s="6"/>
      <c r="ORT34" s="6"/>
      <c r="ORV34" s="6"/>
      <c r="ORX34" s="6"/>
      <c r="ORZ34" s="6"/>
      <c r="OSB34" s="6"/>
      <c r="OSD34" s="6"/>
      <c r="OSF34" s="6"/>
      <c r="OSH34" s="6"/>
      <c r="OSJ34" s="6"/>
      <c r="OSL34" s="6"/>
      <c r="OSN34" s="6"/>
      <c r="OSP34" s="6"/>
      <c r="OSR34" s="6"/>
      <c r="OST34" s="6"/>
      <c r="OSV34" s="6"/>
      <c r="OSX34" s="6"/>
      <c r="OSZ34" s="6"/>
      <c r="OTB34" s="6"/>
      <c r="OTD34" s="6"/>
      <c r="OTF34" s="6"/>
      <c r="OTH34" s="6"/>
      <c r="OTJ34" s="6"/>
      <c r="OTL34" s="6"/>
      <c r="OTN34" s="6"/>
      <c r="OTP34" s="6"/>
      <c r="OTR34" s="6"/>
      <c r="OTT34" s="6"/>
      <c r="OTV34" s="6"/>
      <c r="OTX34" s="6"/>
      <c r="OTZ34" s="6"/>
      <c r="OUB34" s="6"/>
      <c r="OUD34" s="6"/>
      <c r="OUF34" s="6"/>
      <c r="OUH34" s="6"/>
      <c r="OUJ34" s="6"/>
      <c r="OUL34" s="6"/>
      <c r="OUN34" s="6"/>
      <c r="OUP34" s="6"/>
      <c r="OUR34" s="6"/>
      <c r="OUT34" s="6"/>
      <c r="OUV34" s="6"/>
      <c r="OUX34" s="6"/>
      <c r="OUZ34" s="6"/>
      <c r="OVB34" s="6"/>
      <c r="OVD34" s="6"/>
      <c r="OVF34" s="6"/>
      <c r="OVH34" s="6"/>
      <c r="OVJ34" s="6"/>
      <c r="OVL34" s="6"/>
      <c r="OVN34" s="6"/>
      <c r="OVP34" s="6"/>
      <c r="OVR34" s="6"/>
      <c r="OVT34" s="6"/>
      <c r="OVV34" s="6"/>
      <c r="OVX34" s="6"/>
      <c r="OVZ34" s="6"/>
      <c r="OWB34" s="6"/>
      <c r="OWD34" s="6"/>
      <c r="OWF34" s="6"/>
      <c r="OWH34" s="6"/>
      <c r="OWJ34" s="6"/>
      <c r="OWL34" s="6"/>
      <c r="OWN34" s="6"/>
      <c r="OWP34" s="6"/>
      <c r="OWR34" s="6"/>
      <c r="OWT34" s="6"/>
      <c r="OWV34" s="6"/>
      <c r="OWX34" s="6"/>
      <c r="OWZ34" s="6"/>
      <c r="OXB34" s="6"/>
      <c r="OXD34" s="6"/>
      <c r="OXF34" s="6"/>
      <c r="OXH34" s="6"/>
      <c r="OXJ34" s="6"/>
      <c r="OXL34" s="6"/>
      <c r="OXN34" s="6"/>
      <c r="OXP34" s="6"/>
      <c r="OXR34" s="6"/>
      <c r="OXT34" s="6"/>
      <c r="OXV34" s="6"/>
      <c r="OXX34" s="6"/>
      <c r="OXZ34" s="6"/>
      <c r="OYB34" s="6"/>
      <c r="OYD34" s="6"/>
      <c r="OYF34" s="6"/>
      <c r="OYH34" s="6"/>
      <c r="OYJ34" s="6"/>
      <c r="OYL34" s="6"/>
      <c r="OYN34" s="6"/>
      <c r="OYP34" s="6"/>
      <c r="OYR34" s="6"/>
      <c r="OYT34" s="6"/>
      <c r="OYV34" s="6"/>
      <c r="OYX34" s="6"/>
      <c r="OYZ34" s="6"/>
      <c r="OZB34" s="6"/>
      <c r="OZD34" s="6"/>
      <c r="OZF34" s="6"/>
      <c r="OZH34" s="6"/>
      <c r="OZJ34" s="6"/>
      <c r="OZL34" s="6"/>
      <c r="OZN34" s="6"/>
      <c r="OZP34" s="6"/>
      <c r="OZR34" s="6"/>
      <c r="OZT34" s="6"/>
      <c r="OZV34" s="6"/>
      <c r="OZX34" s="6"/>
      <c r="OZZ34" s="6"/>
      <c r="PAB34" s="6"/>
      <c r="PAD34" s="6"/>
      <c r="PAF34" s="6"/>
      <c r="PAH34" s="6"/>
      <c r="PAJ34" s="6"/>
      <c r="PAL34" s="6"/>
      <c r="PAN34" s="6"/>
      <c r="PAP34" s="6"/>
      <c r="PAR34" s="6"/>
      <c r="PAT34" s="6"/>
      <c r="PAV34" s="6"/>
      <c r="PAX34" s="6"/>
      <c r="PAZ34" s="6"/>
      <c r="PBB34" s="6"/>
      <c r="PBD34" s="6"/>
      <c r="PBF34" s="6"/>
      <c r="PBH34" s="6"/>
      <c r="PBJ34" s="6"/>
      <c r="PBL34" s="6"/>
      <c r="PBN34" s="6"/>
      <c r="PBP34" s="6"/>
      <c r="PBR34" s="6"/>
      <c r="PBT34" s="6"/>
      <c r="PBV34" s="6"/>
      <c r="PBX34" s="6"/>
      <c r="PBZ34" s="6"/>
      <c r="PCB34" s="6"/>
      <c r="PCD34" s="6"/>
      <c r="PCF34" s="6"/>
      <c r="PCH34" s="6"/>
      <c r="PCJ34" s="6"/>
      <c r="PCL34" s="6"/>
      <c r="PCN34" s="6"/>
      <c r="PCP34" s="6"/>
      <c r="PCR34" s="6"/>
      <c r="PCT34" s="6"/>
      <c r="PCV34" s="6"/>
      <c r="PCX34" s="6"/>
      <c r="PCZ34" s="6"/>
      <c r="PDB34" s="6"/>
      <c r="PDD34" s="6"/>
      <c r="PDF34" s="6"/>
      <c r="PDH34" s="6"/>
      <c r="PDJ34" s="6"/>
      <c r="PDL34" s="6"/>
      <c r="PDN34" s="6"/>
      <c r="PDP34" s="6"/>
      <c r="PDR34" s="6"/>
      <c r="PDT34" s="6"/>
      <c r="PDV34" s="6"/>
      <c r="PDX34" s="6"/>
      <c r="PDZ34" s="6"/>
      <c r="PEB34" s="6"/>
      <c r="PED34" s="6"/>
      <c r="PEF34" s="6"/>
      <c r="PEH34" s="6"/>
      <c r="PEJ34" s="6"/>
      <c r="PEL34" s="6"/>
      <c r="PEN34" s="6"/>
      <c r="PEP34" s="6"/>
      <c r="PER34" s="6"/>
      <c r="PET34" s="6"/>
      <c r="PEV34" s="6"/>
      <c r="PEX34" s="6"/>
      <c r="PEZ34" s="6"/>
      <c r="PFB34" s="6"/>
      <c r="PFD34" s="6"/>
      <c r="PFF34" s="6"/>
      <c r="PFH34" s="6"/>
      <c r="PFJ34" s="6"/>
      <c r="PFL34" s="6"/>
      <c r="PFN34" s="6"/>
      <c r="PFP34" s="6"/>
      <c r="PFR34" s="6"/>
      <c r="PFT34" s="6"/>
      <c r="PFV34" s="6"/>
      <c r="PFX34" s="6"/>
      <c r="PFZ34" s="6"/>
      <c r="PGB34" s="6"/>
      <c r="PGD34" s="6"/>
      <c r="PGF34" s="6"/>
      <c r="PGH34" s="6"/>
      <c r="PGJ34" s="6"/>
      <c r="PGL34" s="6"/>
      <c r="PGN34" s="6"/>
      <c r="PGP34" s="6"/>
      <c r="PGR34" s="6"/>
      <c r="PGT34" s="6"/>
      <c r="PGV34" s="6"/>
      <c r="PGX34" s="6"/>
      <c r="PGZ34" s="6"/>
      <c r="PHB34" s="6"/>
      <c r="PHD34" s="6"/>
      <c r="PHF34" s="6"/>
      <c r="PHH34" s="6"/>
      <c r="PHJ34" s="6"/>
      <c r="PHL34" s="6"/>
      <c r="PHN34" s="6"/>
      <c r="PHP34" s="6"/>
      <c r="PHR34" s="6"/>
      <c r="PHT34" s="6"/>
      <c r="PHV34" s="6"/>
      <c r="PHX34" s="6"/>
      <c r="PHZ34" s="6"/>
      <c r="PIB34" s="6"/>
      <c r="PID34" s="6"/>
      <c r="PIF34" s="6"/>
      <c r="PIH34" s="6"/>
      <c r="PIJ34" s="6"/>
      <c r="PIL34" s="6"/>
      <c r="PIN34" s="6"/>
      <c r="PIP34" s="6"/>
      <c r="PIR34" s="6"/>
      <c r="PIT34" s="6"/>
      <c r="PIV34" s="6"/>
      <c r="PIX34" s="6"/>
      <c r="PIZ34" s="6"/>
      <c r="PJB34" s="6"/>
      <c r="PJD34" s="6"/>
      <c r="PJF34" s="6"/>
      <c r="PJH34" s="6"/>
      <c r="PJJ34" s="6"/>
      <c r="PJL34" s="6"/>
      <c r="PJN34" s="6"/>
      <c r="PJP34" s="6"/>
      <c r="PJR34" s="6"/>
      <c r="PJT34" s="6"/>
      <c r="PJV34" s="6"/>
      <c r="PJX34" s="6"/>
      <c r="PJZ34" s="6"/>
      <c r="PKB34" s="6"/>
      <c r="PKD34" s="6"/>
      <c r="PKF34" s="6"/>
      <c r="PKH34" s="6"/>
      <c r="PKJ34" s="6"/>
      <c r="PKL34" s="6"/>
      <c r="PKN34" s="6"/>
      <c r="PKP34" s="6"/>
      <c r="PKR34" s="6"/>
      <c r="PKT34" s="6"/>
      <c r="PKV34" s="6"/>
      <c r="PKX34" s="6"/>
      <c r="PKZ34" s="6"/>
      <c r="PLB34" s="6"/>
      <c r="PLD34" s="6"/>
      <c r="PLF34" s="6"/>
      <c r="PLH34" s="6"/>
      <c r="PLJ34" s="6"/>
      <c r="PLL34" s="6"/>
      <c r="PLN34" s="6"/>
      <c r="PLP34" s="6"/>
      <c r="PLR34" s="6"/>
      <c r="PLT34" s="6"/>
      <c r="PLV34" s="6"/>
      <c r="PLX34" s="6"/>
      <c r="PLZ34" s="6"/>
      <c r="PMB34" s="6"/>
      <c r="PMD34" s="6"/>
      <c r="PMF34" s="6"/>
      <c r="PMH34" s="6"/>
      <c r="PMJ34" s="6"/>
      <c r="PML34" s="6"/>
      <c r="PMN34" s="6"/>
      <c r="PMP34" s="6"/>
      <c r="PMR34" s="6"/>
      <c r="PMT34" s="6"/>
      <c r="PMV34" s="6"/>
      <c r="PMX34" s="6"/>
      <c r="PMZ34" s="6"/>
      <c r="PNB34" s="6"/>
      <c r="PND34" s="6"/>
      <c r="PNF34" s="6"/>
      <c r="PNH34" s="6"/>
      <c r="PNJ34" s="6"/>
      <c r="PNL34" s="6"/>
      <c r="PNN34" s="6"/>
      <c r="PNP34" s="6"/>
      <c r="PNR34" s="6"/>
      <c r="PNT34" s="6"/>
      <c r="PNV34" s="6"/>
      <c r="PNX34" s="6"/>
      <c r="PNZ34" s="6"/>
      <c r="POB34" s="6"/>
      <c r="POD34" s="6"/>
      <c r="POF34" s="6"/>
      <c r="POH34" s="6"/>
      <c r="POJ34" s="6"/>
      <c r="POL34" s="6"/>
      <c r="PON34" s="6"/>
      <c r="POP34" s="6"/>
      <c r="POR34" s="6"/>
      <c r="POT34" s="6"/>
      <c r="POV34" s="6"/>
      <c r="POX34" s="6"/>
      <c r="POZ34" s="6"/>
      <c r="PPB34" s="6"/>
      <c r="PPD34" s="6"/>
      <c r="PPF34" s="6"/>
      <c r="PPH34" s="6"/>
      <c r="PPJ34" s="6"/>
      <c r="PPL34" s="6"/>
      <c r="PPN34" s="6"/>
      <c r="PPP34" s="6"/>
      <c r="PPR34" s="6"/>
      <c r="PPT34" s="6"/>
      <c r="PPV34" s="6"/>
      <c r="PPX34" s="6"/>
      <c r="PPZ34" s="6"/>
      <c r="PQB34" s="6"/>
      <c r="PQD34" s="6"/>
      <c r="PQF34" s="6"/>
      <c r="PQH34" s="6"/>
      <c r="PQJ34" s="6"/>
      <c r="PQL34" s="6"/>
      <c r="PQN34" s="6"/>
      <c r="PQP34" s="6"/>
      <c r="PQR34" s="6"/>
      <c r="PQT34" s="6"/>
      <c r="PQV34" s="6"/>
      <c r="PQX34" s="6"/>
      <c r="PQZ34" s="6"/>
      <c r="PRB34" s="6"/>
      <c r="PRD34" s="6"/>
      <c r="PRF34" s="6"/>
      <c r="PRH34" s="6"/>
      <c r="PRJ34" s="6"/>
      <c r="PRL34" s="6"/>
      <c r="PRN34" s="6"/>
      <c r="PRP34" s="6"/>
      <c r="PRR34" s="6"/>
      <c r="PRT34" s="6"/>
      <c r="PRV34" s="6"/>
      <c r="PRX34" s="6"/>
      <c r="PRZ34" s="6"/>
      <c r="PSB34" s="6"/>
      <c r="PSD34" s="6"/>
      <c r="PSF34" s="6"/>
      <c r="PSH34" s="6"/>
      <c r="PSJ34" s="6"/>
      <c r="PSL34" s="6"/>
      <c r="PSN34" s="6"/>
      <c r="PSP34" s="6"/>
      <c r="PSR34" s="6"/>
      <c r="PST34" s="6"/>
      <c r="PSV34" s="6"/>
      <c r="PSX34" s="6"/>
      <c r="PSZ34" s="6"/>
      <c r="PTB34" s="6"/>
      <c r="PTD34" s="6"/>
      <c r="PTF34" s="6"/>
      <c r="PTH34" s="6"/>
      <c r="PTJ34" s="6"/>
      <c r="PTL34" s="6"/>
      <c r="PTN34" s="6"/>
      <c r="PTP34" s="6"/>
      <c r="PTR34" s="6"/>
      <c r="PTT34" s="6"/>
      <c r="PTV34" s="6"/>
      <c r="PTX34" s="6"/>
      <c r="PTZ34" s="6"/>
      <c r="PUB34" s="6"/>
      <c r="PUD34" s="6"/>
      <c r="PUF34" s="6"/>
      <c r="PUH34" s="6"/>
      <c r="PUJ34" s="6"/>
      <c r="PUL34" s="6"/>
      <c r="PUN34" s="6"/>
      <c r="PUP34" s="6"/>
      <c r="PUR34" s="6"/>
      <c r="PUT34" s="6"/>
      <c r="PUV34" s="6"/>
      <c r="PUX34" s="6"/>
      <c r="PUZ34" s="6"/>
      <c r="PVB34" s="6"/>
      <c r="PVD34" s="6"/>
      <c r="PVF34" s="6"/>
      <c r="PVH34" s="6"/>
      <c r="PVJ34" s="6"/>
      <c r="PVL34" s="6"/>
      <c r="PVN34" s="6"/>
      <c r="PVP34" s="6"/>
      <c r="PVR34" s="6"/>
      <c r="PVT34" s="6"/>
      <c r="PVV34" s="6"/>
      <c r="PVX34" s="6"/>
      <c r="PVZ34" s="6"/>
      <c r="PWB34" s="6"/>
      <c r="PWD34" s="6"/>
      <c r="PWF34" s="6"/>
      <c r="PWH34" s="6"/>
      <c r="PWJ34" s="6"/>
      <c r="PWL34" s="6"/>
      <c r="PWN34" s="6"/>
      <c r="PWP34" s="6"/>
      <c r="PWR34" s="6"/>
      <c r="PWT34" s="6"/>
      <c r="PWV34" s="6"/>
      <c r="PWX34" s="6"/>
      <c r="PWZ34" s="6"/>
      <c r="PXB34" s="6"/>
      <c r="PXD34" s="6"/>
      <c r="PXF34" s="6"/>
      <c r="PXH34" s="6"/>
      <c r="PXJ34" s="6"/>
      <c r="PXL34" s="6"/>
      <c r="PXN34" s="6"/>
      <c r="PXP34" s="6"/>
      <c r="PXR34" s="6"/>
      <c r="PXT34" s="6"/>
      <c r="PXV34" s="6"/>
      <c r="PXX34" s="6"/>
      <c r="PXZ34" s="6"/>
      <c r="PYB34" s="6"/>
      <c r="PYD34" s="6"/>
      <c r="PYF34" s="6"/>
      <c r="PYH34" s="6"/>
      <c r="PYJ34" s="6"/>
      <c r="PYL34" s="6"/>
      <c r="PYN34" s="6"/>
      <c r="PYP34" s="6"/>
      <c r="PYR34" s="6"/>
      <c r="PYT34" s="6"/>
      <c r="PYV34" s="6"/>
      <c r="PYX34" s="6"/>
      <c r="PYZ34" s="6"/>
      <c r="PZB34" s="6"/>
      <c r="PZD34" s="6"/>
      <c r="PZF34" s="6"/>
      <c r="PZH34" s="6"/>
      <c r="PZJ34" s="6"/>
      <c r="PZL34" s="6"/>
      <c r="PZN34" s="6"/>
      <c r="PZP34" s="6"/>
      <c r="PZR34" s="6"/>
      <c r="PZT34" s="6"/>
      <c r="PZV34" s="6"/>
      <c r="PZX34" s="6"/>
      <c r="PZZ34" s="6"/>
      <c r="QAB34" s="6"/>
      <c r="QAD34" s="6"/>
      <c r="QAF34" s="6"/>
      <c r="QAH34" s="6"/>
      <c r="QAJ34" s="6"/>
      <c r="QAL34" s="6"/>
      <c r="QAN34" s="6"/>
      <c r="QAP34" s="6"/>
      <c r="QAR34" s="6"/>
      <c r="QAT34" s="6"/>
      <c r="QAV34" s="6"/>
      <c r="QAX34" s="6"/>
      <c r="QAZ34" s="6"/>
      <c r="QBB34" s="6"/>
      <c r="QBD34" s="6"/>
      <c r="QBF34" s="6"/>
      <c r="QBH34" s="6"/>
      <c r="QBJ34" s="6"/>
      <c r="QBL34" s="6"/>
      <c r="QBN34" s="6"/>
      <c r="QBP34" s="6"/>
      <c r="QBR34" s="6"/>
      <c r="QBT34" s="6"/>
      <c r="QBV34" s="6"/>
      <c r="QBX34" s="6"/>
      <c r="QBZ34" s="6"/>
      <c r="QCB34" s="6"/>
      <c r="QCD34" s="6"/>
      <c r="QCF34" s="6"/>
      <c r="QCH34" s="6"/>
      <c r="QCJ34" s="6"/>
      <c r="QCL34" s="6"/>
      <c r="QCN34" s="6"/>
      <c r="QCP34" s="6"/>
      <c r="QCR34" s="6"/>
      <c r="QCT34" s="6"/>
      <c r="QCV34" s="6"/>
      <c r="QCX34" s="6"/>
      <c r="QCZ34" s="6"/>
      <c r="QDB34" s="6"/>
      <c r="QDD34" s="6"/>
      <c r="QDF34" s="6"/>
      <c r="QDH34" s="6"/>
      <c r="QDJ34" s="6"/>
      <c r="QDL34" s="6"/>
      <c r="QDN34" s="6"/>
      <c r="QDP34" s="6"/>
      <c r="QDR34" s="6"/>
      <c r="QDT34" s="6"/>
      <c r="QDV34" s="6"/>
      <c r="QDX34" s="6"/>
      <c r="QDZ34" s="6"/>
      <c r="QEB34" s="6"/>
      <c r="QED34" s="6"/>
      <c r="QEF34" s="6"/>
      <c r="QEH34" s="6"/>
      <c r="QEJ34" s="6"/>
      <c r="QEL34" s="6"/>
      <c r="QEN34" s="6"/>
      <c r="QEP34" s="6"/>
      <c r="QER34" s="6"/>
      <c r="QET34" s="6"/>
      <c r="QEV34" s="6"/>
      <c r="QEX34" s="6"/>
      <c r="QEZ34" s="6"/>
      <c r="QFB34" s="6"/>
      <c r="QFD34" s="6"/>
      <c r="QFF34" s="6"/>
      <c r="QFH34" s="6"/>
      <c r="QFJ34" s="6"/>
      <c r="QFL34" s="6"/>
      <c r="QFN34" s="6"/>
      <c r="QFP34" s="6"/>
      <c r="QFR34" s="6"/>
      <c r="QFT34" s="6"/>
      <c r="QFV34" s="6"/>
      <c r="QFX34" s="6"/>
      <c r="QFZ34" s="6"/>
      <c r="QGB34" s="6"/>
      <c r="QGD34" s="6"/>
      <c r="QGF34" s="6"/>
      <c r="QGH34" s="6"/>
      <c r="QGJ34" s="6"/>
      <c r="QGL34" s="6"/>
      <c r="QGN34" s="6"/>
      <c r="QGP34" s="6"/>
      <c r="QGR34" s="6"/>
      <c r="QGT34" s="6"/>
      <c r="QGV34" s="6"/>
      <c r="QGX34" s="6"/>
      <c r="QGZ34" s="6"/>
      <c r="QHB34" s="6"/>
      <c r="QHD34" s="6"/>
      <c r="QHF34" s="6"/>
      <c r="QHH34" s="6"/>
      <c r="QHJ34" s="6"/>
      <c r="QHL34" s="6"/>
      <c r="QHN34" s="6"/>
      <c r="QHP34" s="6"/>
      <c r="QHR34" s="6"/>
      <c r="QHT34" s="6"/>
      <c r="QHV34" s="6"/>
      <c r="QHX34" s="6"/>
      <c r="QHZ34" s="6"/>
      <c r="QIB34" s="6"/>
      <c r="QID34" s="6"/>
      <c r="QIF34" s="6"/>
      <c r="QIH34" s="6"/>
      <c r="QIJ34" s="6"/>
      <c r="QIL34" s="6"/>
      <c r="QIN34" s="6"/>
      <c r="QIP34" s="6"/>
      <c r="QIR34" s="6"/>
      <c r="QIT34" s="6"/>
      <c r="QIV34" s="6"/>
      <c r="QIX34" s="6"/>
      <c r="QIZ34" s="6"/>
      <c r="QJB34" s="6"/>
      <c r="QJD34" s="6"/>
      <c r="QJF34" s="6"/>
      <c r="QJH34" s="6"/>
      <c r="QJJ34" s="6"/>
      <c r="QJL34" s="6"/>
      <c r="QJN34" s="6"/>
      <c r="QJP34" s="6"/>
      <c r="QJR34" s="6"/>
      <c r="QJT34" s="6"/>
      <c r="QJV34" s="6"/>
      <c r="QJX34" s="6"/>
      <c r="QJZ34" s="6"/>
      <c r="QKB34" s="6"/>
      <c r="QKD34" s="6"/>
      <c r="QKF34" s="6"/>
      <c r="QKH34" s="6"/>
      <c r="QKJ34" s="6"/>
      <c r="QKL34" s="6"/>
      <c r="QKN34" s="6"/>
      <c r="QKP34" s="6"/>
      <c r="QKR34" s="6"/>
      <c r="QKT34" s="6"/>
      <c r="QKV34" s="6"/>
      <c r="QKX34" s="6"/>
      <c r="QKZ34" s="6"/>
      <c r="QLB34" s="6"/>
      <c r="QLD34" s="6"/>
      <c r="QLF34" s="6"/>
      <c r="QLH34" s="6"/>
      <c r="QLJ34" s="6"/>
      <c r="QLL34" s="6"/>
      <c r="QLN34" s="6"/>
      <c r="QLP34" s="6"/>
      <c r="QLR34" s="6"/>
      <c r="QLT34" s="6"/>
      <c r="QLV34" s="6"/>
      <c r="QLX34" s="6"/>
      <c r="QLZ34" s="6"/>
      <c r="QMB34" s="6"/>
      <c r="QMD34" s="6"/>
      <c r="QMF34" s="6"/>
      <c r="QMH34" s="6"/>
      <c r="QMJ34" s="6"/>
      <c r="QML34" s="6"/>
      <c r="QMN34" s="6"/>
      <c r="QMP34" s="6"/>
      <c r="QMR34" s="6"/>
      <c r="QMT34" s="6"/>
      <c r="QMV34" s="6"/>
      <c r="QMX34" s="6"/>
      <c r="QMZ34" s="6"/>
      <c r="QNB34" s="6"/>
      <c r="QND34" s="6"/>
      <c r="QNF34" s="6"/>
      <c r="QNH34" s="6"/>
      <c r="QNJ34" s="6"/>
      <c r="QNL34" s="6"/>
      <c r="QNN34" s="6"/>
      <c r="QNP34" s="6"/>
      <c r="QNR34" s="6"/>
      <c r="QNT34" s="6"/>
      <c r="QNV34" s="6"/>
      <c r="QNX34" s="6"/>
      <c r="QNZ34" s="6"/>
      <c r="QOB34" s="6"/>
      <c r="QOD34" s="6"/>
      <c r="QOF34" s="6"/>
      <c r="QOH34" s="6"/>
      <c r="QOJ34" s="6"/>
      <c r="QOL34" s="6"/>
      <c r="QON34" s="6"/>
      <c r="QOP34" s="6"/>
      <c r="QOR34" s="6"/>
      <c r="QOT34" s="6"/>
      <c r="QOV34" s="6"/>
      <c r="QOX34" s="6"/>
      <c r="QOZ34" s="6"/>
      <c r="QPB34" s="6"/>
      <c r="QPD34" s="6"/>
      <c r="QPF34" s="6"/>
      <c r="QPH34" s="6"/>
      <c r="QPJ34" s="6"/>
      <c r="QPL34" s="6"/>
      <c r="QPN34" s="6"/>
      <c r="QPP34" s="6"/>
      <c r="QPR34" s="6"/>
      <c r="QPT34" s="6"/>
      <c r="QPV34" s="6"/>
      <c r="QPX34" s="6"/>
      <c r="QPZ34" s="6"/>
      <c r="QQB34" s="6"/>
      <c r="QQD34" s="6"/>
      <c r="QQF34" s="6"/>
      <c r="QQH34" s="6"/>
      <c r="QQJ34" s="6"/>
      <c r="QQL34" s="6"/>
      <c r="QQN34" s="6"/>
      <c r="QQP34" s="6"/>
      <c r="QQR34" s="6"/>
      <c r="QQT34" s="6"/>
      <c r="QQV34" s="6"/>
      <c r="QQX34" s="6"/>
      <c r="QQZ34" s="6"/>
      <c r="QRB34" s="6"/>
      <c r="QRD34" s="6"/>
      <c r="QRF34" s="6"/>
      <c r="QRH34" s="6"/>
      <c r="QRJ34" s="6"/>
      <c r="QRL34" s="6"/>
      <c r="QRN34" s="6"/>
      <c r="QRP34" s="6"/>
      <c r="QRR34" s="6"/>
      <c r="QRT34" s="6"/>
      <c r="QRV34" s="6"/>
      <c r="QRX34" s="6"/>
      <c r="QRZ34" s="6"/>
      <c r="QSB34" s="6"/>
      <c r="QSD34" s="6"/>
      <c r="QSF34" s="6"/>
      <c r="QSH34" s="6"/>
      <c r="QSJ34" s="6"/>
      <c r="QSL34" s="6"/>
      <c r="QSN34" s="6"/>
      <c r="QSP34" s="6"/>
      <c r="QSR34" s="6"/>
      <c r="QST34" s="6"/>
      <c r="QSV34" s="6"/>
      <c r="QSX34" s="6"/>
      <c r="QSZ34" s="6"/>
      <c r="QTB34" s="6"/>
      <c r="QTD34" s="6"/>
      <c r="QTF34" s="6"/>
      <c r="QTH34" s="6"/>
      <c r="QTJ34" s="6"/>
      <c r="QTL34" s="6"/>
      <c r="QTN34" s="6"/>
      <c r="QTP34" s="6"/>
      <c r="QTR34" s="6"/>
      <c r="QTT34" s="6"/>
      <c r="QTV34" s="6"/>
      <c r="QTX34" s="6"/>
      <c r="QTZ34" s="6"/>
      <c r="QUB34" s="6"/>
      <c r="QUD34" s="6"/>
      <c r="QUF34" s="6"/>
      <c r="QUH34" s="6"/>
      <c r="QUJ34" s="6"/>
      <c r="QUL34" s="6"/>
      <c r="QUN34" s="6"/>
      <c r="QUP34" s="6"/>
      <c r="QUR34" s="6"/>
      <c r="QUT34" s="6"/>
      <c r="QUV34" s="6"/>
      <c r="QUX34" s="6"/>
      <c r="QUZ34" s="6"/>
      <c r="QVB34" s="6"/>
      <c r="QVD34" s="6"/>
      <c r="QVF34" s="6"/>
      <c r="QVH34" s="6"/>
      <c r="QVJ34" s="6"/>
      <c r="QVL34" s="6"/>
      <c r="QVN34" s="6"/>
      <c r="QVP34" s="6"/>
      <c r="QVR34" s="6"/>
      <c r="QVT34" s="6"/>
      <c r="QVV34" s="6"/>
      <c r="QVX34" s="6"/>
      <c r="QVZ34" s="6"/>
      <c r="QWB34" s="6"/>
      <c r="QWD34" s="6"/>
      <c r="QWF34" s="6"/>
      <c r="QWH34" s="6"/>
      <c r="QWJ34" s="6"/>
      <c r="QWL34" s="6"/>
      <c r="QWN34" s="6"/>
      <c r="QWP34" s="6"/>
      <c r="QWR34" s="6"/>
      <c r="QWT34" s="6"/>
      <c r="QWV34" s="6"/>
      <c r="QWX34" s="6"/>
      <c r="QWZ34" s="6"/>
      <c r="QXB34" s="6"/>
      <c r="QXD34" s="6"/>
      <c r="QXF34" s="6"/>
      <c r="QXH34" s="6"/>
      <c r="QXJ34" s="6"/>
      <c r="QXL34" s="6"/>
      <c r="QXN34" s="6"/>
      <c r="QXP34" s="6"/>
      <c r="QXR34" s="6"/>
      <c r="QXT34" s="6"/>
      <c r="QXV34" s="6"/>
      <c r="QXX34" s="6"/>
      <c r="QXZ34" s="6"/>
      <c r="QYB34" s="6"/>
      <c r="QYD34" s="6"/>
      <c r="QYF34" s="6"/>
      <c r="QYH34" s="6"/>
      <c r="QYJ34" s="6"/>
      <c r="QYL34" s="6"/>
      <c r="QYN34" s="6"/>
      <c r="QYP34" s="6"/>
      <c r="QYR34" s="6"/>
      <c r="QYT34" s="6"/>
      <c r="QYV34" s="6"/>
      <c r="QYX34" s="6"/>
      <c r="QYZ34" s="6"/>
      <c r="QZB34" s="6"/>
      <c r="QZD34" s="6"/>
      <c r="QZF34" s="6"/>
      <c r="QZH34" s="6"/>
      <c r="QZJ34" s="6"/>
      <c r="QZL34" s="6"/>
      <c r="QZN34" s="6"/>
      <c r="QZP34" s="6"/>
      <c r="QZR34" s="6"/>
      <c r="QZT34" s="6"/>
      <c r="QZV34" s="6"/>
      <c r="QZX34" s="6"/>
      <c r="QZZ34" s="6"/>
      <c r="RAB34" s="6"/>
      <c r="RAD34" s="6"/>
      <c r="RAF34" s="6"/>
      <c r="RAH34" s="6"/>
      <c r="RAJ34" s="6"/>
      <c r="RAL34" s="6"/>
      <c r="RAN34" s="6"/>
      <c r="RAP34" s="6"/>
      <c r="RAR34" s="6"/>
      <c r="RAT34" s="6"/>
      <c r="RAV34" s="6"/>
      <c r="RAX34" s="6"/>
      <c r="RAZ34" s="6"/>
      <c r="RBB34" s="6"/>
      <c r="RBD34" s="6"/>
      <c r="RBF34" s="6"/>
      <c r="RBH34" s="6"/>
      <c r="RBJ34" s="6"/>
      <c r="RBL34" s="6"/>
      <c r="RBN34" s="6"/>
      <c r="RBP34" s="6"/>
      <c r="RBR34" s="6"/>
      <c r="RBT34" s="6"/>
      <c r="RBV34" s="6"/>
      <c r="RBX34" s="6"/>
      <c r="RBZ34" s="6"/>
      <c r="RCB34" s="6"/>
      <c r="RCD34" s="6"/>
      <c r="RCF34" s="6"/>
      <c r="RCH34" s="6"/>
      <c r="RCJ34" s="6"/>
      <c r="RCL34" s="6"/>
      <c r="RCN34" s="6"/>
      <c r="RCP34" s="6"/>
      <c r="RCR34" s="6"/>
      <c r="RCT34" s="6"/>
      <c r="RCV34" s="6"/>
      <c r="RCX34" s="6"/>
      <c r="RCZ34" s="6"/>
      <c r="RDB34" s="6"/>
      <c r="RDD34" s="6"/>
      <c r="RDF34" s="6"/>
      <c r="RDH34" s="6"/>
      <c r="RDJ34" s="6"/>
      <c r="RDL34" s="6"/>
      <c r="RDN34" s="6"/>
      <c r="RDP34" s="6"/>
      <c r="RDR34" s="6"/>
      <c r="RDT34" s="6"/>
      <c r="RDV34" s="6"/>
      <c r="RDX34" s="6"/>
      <c r="RDZ34" s="6"/>
      <c r="REB34" s="6"/>
      <c r="RED34" s="6"/>
      <c r="REF34" s="6"/>
      <c r="REH34" s="6"/>
      <c r="REJ34" s="6"/>
      <c r="REL34" s="6"/>
      <c r="REN34" s="6"/>
      <c r="REP34" s="6"/>
      <c r="RER34" s="6"/>
      <c r="RET34" s="6"/>
      <c r="REV34" s="6"/>
      <c r="REX34" s="6"/>
      <c r="REZ34" s="6"/>
      <c r="RFB34" s="6"/>
      <c r="RFD34" s="6"/>
      <c r="RFF34" s="6"/>
      <c r="RFH34" s="6"/>
      <c r="RFJ34" s="6"/>
      <c r="RFL34" s="6"/>
      <c r="RFN34" s="6"/>
      <c r="RFP34" s="6"/>
      <c r="RFR34" s="6"/>
      <c r="RFT34" s="6"/>
      <c r="RFV34" s="6"/>
      <c r="RFX34" s="6"/>
      <c r="RFZ34" s="6"/>
      <c r="RGB34" s="6"/>
      <c r="RGD34" s="6"/>
      <c r="RGF34" s="6"/>
      <c r="RGH34" s="6"/>
      <c r="RGJ34" s="6"/>
      <c r="RGL34" s="6"/>
      <c r="RGN34" s="6"/>
      <c r="RGP34" s="6"/>
      <c r="RGR34" s="6"/>
      <c r="RGT34" s="6"/>
      <c r="RGV34" s="6"/>
      <c r="RGX34" s="6"/>
      <c r="RGZ34" s="6"/>
      <c r="RHB34" s="6"/>
      <c r="RHD34" s="6"/>
      <c r="RHF34" s="6"/>
      <c r="RHH34" s="6"/>
      <c r="RHJ34" s="6"/>
      <c r="RHL34" s="6"/>
      <c r="RHN34" s="6"/>
      <c r="RHP34" s="6"/>
      <c r="RHR34" s="6"/>
      <c r="RHT34" s="6"/>
      <c r="RHV34" s="6"/>
      <c r="RHX34" s="6"/>
      <c r="RHZ34" s="6"/>
      <c r="RIB34" s="6"/>
      <c r="RID34" s="6"/>
      <c r="RIF34" s="6"/>
      <c r="RIH34" s="6"/>
      <c r="RIJ34" s="6"/>
      <c r="RIL34" s="6"/>
      <c r="RIN34" s="6"/>
      <c r="RIP34" s="6"/>
      <c r="RIR34" s="6"/>
      <c r="RIT34" s="6"/>
      <c r="RIV34" s="6"/>
      <c r="RIX34" s="6"/>
      <c r="RIZ34" s="6"/>
      <c r="RJB34" s="6"/>
      <c r="RJD34" s="6"/>
      <c r="RJF34" s="6"/>
      <c r="RJH34" s="6"/>
      <c r="RJJ34" s="6"/>
      <c r="RJL34" s="6"/>
      <c r="RJN34" s="6"/>
      <c r="RJP34" s="6"/>
      <c r="RJR34" s="6"/>
      <c r="RJT34" s="6"/>
      <c r="RJV34" s="6"/>
      <c r="RJX34" s="6"/>
      <c r="RJZ34" s="6"/>
      <c r="RKB34" s="6"/>
      <c r="RKD34" s="6"/>
      <c r="RKF34" s="6"/>
      <c r="RKH34" s="6"/>
      <c r="RKJ34" s="6"/>
      <c r="RKL34" s="6"/>
      <c r="RKN34" s="6"/>
      <c r="RKP34" s="6"/>
      <c r="RKR34" s="6"/>
      <c r="RKT34" s="6"/>
      <c r="RKV34" s="6"/>
      <c r="RKX34" s="6"/>
      <c r="RKZ34" s="6"/>
      <c r="RLB34" s="6"/>
      <c r="RLD34" s="6"/>
      <c r="RLF34" s="6"/>
      <c r="RLH34" s="6"/>
      <c r="RLJ34" s="6"/>
      <c r="RLL34" s="6"/>
      <c r="RLN34" s="6"/>
      <c r="RLP34" s="6"/>
      <c r="RLR34" s="6"/>
      <c r="RLT34" s="6"/>
      <c r="RLV34" s="6"/>
      <c r="RLX34" s="6"/>
      <c r="RLZ34" s="6"/>
      <c r="RMB34" s="6"/>
      <c r="RMD34" s="6"/>
      <c r="RMF34" s="6"/>
      <c r="RMH34" s="6"/>
      <c r="RMJ34" s="6"/>
      <c r="RML34" s="6"/>
      <c r="RMN34" s="6"/>
      <c r="RMP34" s="6"/>
      <c r="RMR34" s="6"/>
      <c r="RMT34" s="6"/>
      <c r="RMV34" s="6"/>
      <c r="RMX34" s="6"/>
      <c r="RMZ34" s="6"/>
      <c r="RNB34" s="6"/>
      <c r="RND34" s="6"/>
      <c r="RNF34" s="6"/>
      <c r="RNH34" s="6"/>
      <c r="RNJ34" s="6"/>
      <c r="RNL34" s="6"/>
      <c r="RNN34" s="6"/>
      <c r="RNP34" s="6"/>
      <c r="RNR34" s="6"/>
      <c r="RNT34" s="6"/>
      <c r="RNV34" s="6"/>
      <c r="RNX34" s="6"/>
      <c r="RNZ34" s="6"/>
      <c r="ROB34" s="6"/>
      <c r="ROD34" s="6"/>
      <c r="ROF34" s="6"/>
      <c r="ROH34" s="6"/>
      <c r="ROJ34" s="6"/>
      <c r="ROL34" s="6"/>
      <c r="RON34" s="6"/>
      <c r="ROP34" s="6"/>
      <c r="ROR34" s="6"/>
      <c r="ROT34" s="6"/>
      <c r="ROV34" s="6"/>
      <c r="ROX34" s="6"/>
      <c r="ROZ34" s="6"/>
      <c r="RPB34" s="6"/>
      <c r="RPD34" s="6"/>
      <c r="RPF34" s="6"/>
      <c r="RPH34" s="6"/>
      <c r="RPJ34" s="6"/>
      <c r="RPL34" s="6"/>
      <c r="RPN34" s="6"/>
      <c r="RPP34" s="6"/>
      <c r="RPR34" s="6"/>
      <c r="RPT34" s="6"/>
      <c r="RPV34" s="6"/>
      <c r="RPX34" s="6"/>
      <c r="RPZ34" s="6"/>
      <c r="RQB34" s="6"/>
      <c r="RQD34" s="6"/>
      <c r="RQF34" s="6"/>
      <c r="RQH34" s="6"/>
      <c r="RQJ34" s="6"/>
      <c r="RQL34" s="6"/>
      <c r="RQN34" s="6"/>
      <c r="RQP34" s="6"/>
      <c r="RQR34" s="6"/>
      <c r="RQT34" s="6"/>
      <c r="RQV34" s="6"/>
      <c r="RQX34" s="6"/>
      <c r="RQZ34" s="6"/>
      <c r="RRB34" s="6"/>
      <c r="RRD34" s="6"/>
      <c r="RRF34" s="6"/>
      <c r="RRH34" s="6"/>
      <c r="RRJ34" s="6"/>
      <c r="RRL34" s="6"/>
      <c r="RRN34" s="6"/>
      <c r="RRP34" s="6"/>
      <c r="RRR34" s="6"/>
      <c r="RRT34" s="6"/>
      <c r="RRV34" s="6"/>
      <c r="RRX34" s="6"/>
      <c r="RRZ34" s="6"/>
      <c r="RSB34" s="6"/>
      <c r="RSD34" s="6"/>
      <c r="RSF34" s="6"/>
      <c r="RSH34" s="6"/>
      <c r="RSJ34" s="6"/>
      <c r="RSL34" s="6"/>
      <c r="RSN34" s="6"/>
      <c r="RSP34" s="6"/>
      <c r="RSR34" s="6"/>
      <c r="RST34" s="6"/>
      <c r="RSV34" s="6"/>
      <c r="RSX34" s="6"/>
      <c r="RSZ34" s="6"/>
      <c r="RTB34" s="6"/>
      <c r="RTD34" s="6"/>
      <c r="RTF34" s="6"/>
      <c r="RTH34" s="6"/>
      <c r="RTJ34" s="6"/>
      <c r="RTL34" s="6"/>
      <c r="RTN34" s="6"/>
      <c r="RTP34" s="6"/>
      <c r="RTR34" s="6"/>
      <c r="RTT34" s="6"/>
      <c r="RTV34" s="6"/>
      <c r="RTX34" s="6"/>
      <c r="RTZ34" s="6"/>
      <c r="RUB34" s="6"/>
      <c r="RUD34" s="6"/>
      <c r="RUF34" s="6"/>
      <c r="RUH34" s="6"/>
      <c r="RUJ34" s="6"/>
      <c r="RUL34" s="6"/>
      <c r="RUN34" s="6"/>
      <c r="RUP34" s="6"/>
      <c r="RUR34" s="6"/>
      <c r="RUT34" s="6"/>
      <c r="RUV34" s="6"/>
      <c r="RUX34" s="6"/>
      <c r="RUZ34" s="6"/>
      <c r="RVB34" s="6"/>
      <c r="RVD34" s="6"/>
      <c r="RVF34" s="6"/>
      <c r="RVH34" s="6"/>
      <c r="RVJ34" s="6"/>
      <c r="RVL34" s="6"/>
      <c r="RVN34" s="6"/>
      <c r="RVP34" s="6"/>
      <c r="RVR34" s="6"/>
      <c r="RVT34" s="6"/>
      <c r="RVV34" s="6"/>
      <c r="RVX34" s="6"/>
      <c r="RVZ34" s="6"/>
      <c r="RWB34" s="6"/>
      <c r="RWD34" s="6"/>
      <c r="RWF34" s="6"/>
      <c r="RWH34" s="6"/>
      <c r="RWJ34" s="6"/>
      <c r="RWL34" s="6"/>
      <c r="RWN34" s="6"/>
      <c r="RWP34" s="6"/>
      <c r="RWR34" s="6"/>
      <c r="RWT34" s="6"/>
      <c r="RWV34" s="6"/>
      <c r="RWX34" s="6"/>
      <c r="RWZ34" s="6"/>
      <c r="RXB34" s="6"/>
      <c r="RXD34" s="6"/>
      <c r="RXF34" s="6"/>
      <c r="RXH34" s="6"/>
      <c r="RXJ34" s="6"/>
      <c r="RXL34" s="6"/>
      <c r="RXN34" s="6"/>
      <c r="RXP34" s="6"/>
      <c r="RXR34" s="6"/>
      <c r="RXT34" s="6"/>
      <c r="RXV34" s="6"/>
      <c r="RXX34" s="6"/>
      <c r="RXZ34" s="6"/>
      <c r="RYB34" s="6"/>
      <c r="RYD34" s="6"/>
      <c r="RYF34" s="6"/>
      <c r="RYH34" s="6"/>
      <c r="RYJ34" s="6"/>
      <c r="RYL34" s="6"/>
      <c r="RYN34" s="6"/>
      <c r="RYP34" s="6"/>
      <c r="RYR34" s="6"/>
      <c r="RYT34" s="6"/>
      <c r="RYV34" s="6"/>
      <c r="RYX34" s="6"/>
      <c r="RYZ34" s="6"/>
      <c r="RZB34" s="6"/>
      <c r="RZD34" s="6"/>
      <c r="RZF34" s="6"/>
      <c r="RZH34" s="6"/>
      <c r="RZJ34" s="6"/>
      <c r="RZL34" s="6"/>
      <c r="RZN34" s="6"/>
      <c r="RZP34" s="6"/>
      <c r="RZR34" s="6"/>
      <c r="RZT34" s="6"/>
      <c r="RZV34" s="6"/>
      <c r="RZX34" s="6"/>
      <c r="RZZ34" s="6"/>
      <c r="SAB34" s="6"/>
      <c r="SAD34" s="6"/>
      <c r="SAF34" s="6"/>
      <c r="SAH34" s="6"/>
      <c r="SAJ34" s="6"/>
      <c r="SAL34" s="6"/>
      <c r="SAN34" s="6"/>
      <c r="SAP34" s="6"/>
      <c r="SAR34" s="6"/>
      <c r="SAT34" s="6"/>
      <c r="SAV34" s="6"/>
      <c r="SAX34" s="6"/>
      <c r="SAZ34" s="6"/>
      <c r="SBB34" s="6"/>
      <c r="SBD34" s="6"/>
      <c r="SBF34" s="6"/>
      <c r="SBH34" s="6"/>
      <c r="SBJ34" s="6"/>
      <c r="SBL34" s="6"/>
      <c r="SBN34" s="6"/>
      <c r="SBP34" s="6"/>
      <c r="SBR34" s="6"/>
      <c r="SBT34" s="6"/>
      <c r="SBV34" s="6"/>
      <c r="SBX34" s="6"/>
      <c r="SBZ34" s="6"/>
      <c r="SCB34" s="6"/>
      <c r="SCD34" s="6"/>
      <c r="SCF34" s="6"/>
      <c r="SCH34" s="6"/>
      <c r="SCJ34" s="6"/>
      <c r="SCL34" s="6"/>
      <c r="SCN34" s="6"/>
      <c r="SCP34" s="6"/>
      <c r="SCR34" s="6"/>
      <c r="SCT34" s="6"/>
      <c r="SCV34" s="6"/>
      <c r="SCX34" s="6"/>
      <c r="SCZ34" s="6"/>
      <c r="SDB34" s="6"/>
      <c r="SDD34" s="6"/>
      <c r="SDF34" s="6"/>
      <c r="SDH34" s="6"/>
      <c r="SDJ34" s="6"/>
      <c r="SDL34" s="6"/>
      <c r="SDN34" s="6"/>
      <c r="SDP34" s="6"/>
      <c r="SDR34" s="6"/>
      <c r="SDT34" s="6"/>
      <c r="SDV34" s="6"/>
      <c r="SDX34" s="6"/>
      <c r="SDZ34" s="6"/>
      <c r="SEB34" s="6"/>
      <c r="SED34" s="6"/>
      <c r="SEF34" s="6"/>
      <c r="SEH34" s="6"/>
      <c r="SEJ34" s="6"/>
      <c r="SEL34" s="6"/>
      <c r="SEN34" s="6"/>
      <c r="SEP34" s="6"/>
      <c r="SER34" s="6"/>
      <c r="SET34" s="6"/>
      <c r="SEV34" s="6"/>
      <c r="SEX34" s="6"/>
      <c r="SEZ34" s="6"/>
      <c r="SFB34" s="6"/>
      <c r="SFD34" s="6"/>
      <c r="SFF34" s="6"/>
      <c r="SFH34" s="6"/>
      <c r="SFJ34" s="6"/>
      <c r="SFL34" s="6"/>
      <c r="SFN34" s="6"/>
      <c r="SFP34" s="6"/>
      <c r="SFR34" s="6"/>
      <c r="SFT34" s="6"/>
      <c r="SFV34" s="6"/>
      <c r="SFX34" s="6"/>
      <c r="SFZ34" s="6"/>
      <c r="SGB34" s="6"/>
      <c r="SGD34" s="6"/>
      <c r="SGF34" s="6"/>
      <c r="SGH34" s="6"/>
      <c r="SGJ34" s="6"/>
      <c r="SGL34" s="6"/>
      <c r="SGN34" s="6"/>
      <c r="SGP34" s="6"/>
      <c r="SGR34" s="6"/>
      <c r="SGT34" s="6"/>
      <c r="SGV34" s="6"/>
      <c r="SGX34" s="6"/>
      <c r="SGZ34" s="6"/>
      <c r="SHB34" s="6"/>
      <c r="SHD34" s="6"/>
      <c r="SHF34" s="6"/>
      <c r="SHH34" s="6"/>
      <c r="SHJ34" s="6"/>
      <c r="SHL34" s="6"/>
      <c r="SHN34" s="6"/>
      <c r="SHP34" s="6"/>
      <c r="SHR34" s="6"/>
      <c r="SHT34" s="6"/>
      <c r="SHV34" s="6"/>
      <c r="SHX34" s="6"/>
      <c r="SHZ34" s="6"/>
      <c r="SIB34" s="6"/>
      <c r="SID34" s="6"/>
      <c r="SIF34" s="6"/>
      <c r="SIH34" s="6"/>
      <c r="SIJ34" s="6"/>
      <c r="SIL34" s="6"/>
      <c r="SIN34" s="6"/>
      <c r="SIP34" s="6"/>
      <c r="SIR34" s="6"/>
      <c r="SIT34" s="6"/>
      <c r="SIV34" s="6"/>
      <c r="SIX34" s="6"/>
      <c r="SIZ34" s="6"/>
      <c r="SJB34" s="6"/>
      <c r="SJD34" s="6"/>
      <c r="SJF34" s="6"/>
      <c r="SJH34" s="6"/>
      <c r="SJJ34" s="6"/>
      <c r="SJL34" s="6"/>
      <c r="SJN34" s="6"/>
      <c r="SJP34" s="6"/>
      <c r="SJR34" s="6"/>
      <c r="SJT34" s="6"/>
      <c r="SJV34" s="6"/>
      <c r="SJX34" s="6"/>
      <c r="SJZ34" s="6"/>
      <c r="SKB34" s="6"/>
      <c r="SKD34" s="6"/>
      <c r="SKF34" s="6"/>
      <c r="SKH34" s="6"/>
      <c r="SKJ34" s="6"/>
      <c r="SKL34" s="6"/>
      <c r="SKN34" s="6"/>
      <c r="SKP34" s="6"/>
      <c r="SKR34" s="6"/>
      <c r="SKT34" s="6"/>
      <c r="SKV34" s="6"/>
      <c r="SKX34" s="6"/>
      <c r="SKZ34" s="6"/>
      <c r="SLB34" s="6"/>
      <c r="SLD34" s="6"/>
      <c r="SLF34" s="6"/>
      <c r="SLH34" s="6"/>
      <c r="SLJ34" s="6"/>
      <c r="SLL34" s="6"/>
      <c r="SLN34" s="6"/>
      <c r="SLP34" s="6"/>
      <c r="SLR34" s="6"/>
      <c r="SLT34" s="6"/>
      <c r="SLV34" s="6"/>
      <c r="SLX34" s="6"/>
      <c r="SLZ34" s="6"/>
      <c r="SMB34" s="6"/>
      <c r="SMD34" s="6"/>
      <c r="SMF34" s="6"/>
      <c r="SMH34" s="6"/>
      <c r="SMJ34" s="6"/>
      <c r="SML34" s="6"/>
      <c r="SMN34" s="6"/>
      <c r="SMP34" s="6"/>
      <c r="SMR34" s="6"/>
      <c r="SMT34" s="6"/>
      <c r="SMV34" s="6"/>
      <c r="SMX34" s="6"/>
      <c r="SMZ34" s="6"/>
      <c r="SNB34" s="6"/>
      <c r="SND34" s="6"/>
      <c r="SNF34" s="6"/>
      <c r="SNH34" s="6"/>
      <c r="SNJ34" s="6"/>
      <c r="SNL34" s="6"/>
      <c r="SNN34" s="6"/>
      <c r="SNP34" s="6"/>
      <c r="SNR34" s="6"/>
      <c r="SNT34" s="6"/>
      <c r="SNV34" s="6"/>
      <c r="SNX34" s="6"/>
      <c r="SNZ34" s="6"/>
      <c r="SOB34" s="6"/>
      <c r="SOD34" s="6"/>
      <c r="SOF34" s="6"/>
      <c r="SOH34" s="6"/>
      <c r="SOJ34" s="6"/>
      <c r="SOL34" s="6"/>
      <c r="SON34" s="6"/>
      <c r="SOP34" s="6"/>
      <c r="SOR34" s="6"/>
      <c r="SOT34" s="6"/>
      <c r="SOV34" s="6"/>
      <c r="SOX34" s="6"/>
      <c r="SOZ34" s="6"/>
      <c r="SPB34" s="6"/>
      <c r="SPD34" s="6"/>
      <c r="SPF34" s="6"/>
      <c r="SPH34" s="6"/>
      <c r="SPJ34" s="6"/>
      <c r="SPL34" s="6"/>
      <c r="SPN34" s="6"/>
      <c r="SPP34" s="6"/>
      <c r="SPR34" s="6"/>
      <c r="SPT34" s="6"/>
      <c r="SPV34" s="6"/>
      <c r="SPX34" s="6"/>
      <c r="SPZ34" s="6"/>
      <c r="SQB34" s="6"/>
      <c r="SQD34" s="6"/>
      <c r="SQF34" s="6"/>
      <c r="SQH34" s="6"/>
      <c r="SQJ34" s="6"/>
      <c r="SQL34" s="6"/>
      <c r="SQN34" s="6"/>
      <c r="SQP34" s="6"/>
      <c r="SQR34" s="6"/>
      <c r="SQT34" s="6"/>
      <c r="SQV34" s="6"/>
      <c r="SQX34" s="6"/>
      <c r="SQZ34" s="6"/>
      <c r="SRB34" s="6"/>
      <c r="SRD34" s="6"/>
      <c r="SRF34" s="6"/>
      <c r="SRH34" s="6"/>
      <c r="SRJ34" s="6"/>
      <c r="SRL34" s="6"/>
      <c r="SRN34" s="6"/>
      <c r="SRP34" s="6"/>
      <c r="SRR34" s="6"/>
      <c r="SRT34" s="6"/>
      <c r="SRV34" s="6"/>
      <c r="SRX34" s="6"/>
      <c r="SRZ34" s="6"/>
      <c r="SSB34" s="6"/>
      <c r="SSD34" s="6"/>
      <c r="SSF34" s="6"/>
      <c r="SSH34" s="6"/>
      <c r="SSJ34" s="6"/>
      <c r="SSL34" s="6"/>
      <c r="SSN34" s="6"/>
      <c r="SSP34" s="6"/>
      <c r="SSR34" s="6"/>
      <c r="SST34" s="6"/>
      <c r="SSV34" s="6"/>
      <c r="SSX34" s="6"/>
      <c r="SSZ34" s="6"/>
      <c r="STB34" s="6"/>
      <c r="STD34" s="6"/>
      <c r="STF34" s="6"/>
      <c r="STH34" s="6"/>
      <c r="STJ34" s="6"/>
      <c r="STL34" s="6"/>
      <c r="STN34" s="6"/>
      <c r="STP34" s="6"/>
      <c r="STR34" s="6"/>
      <c r="STT34" s="6"/>
      <c r="STV34" s="6"/>
      <c r="STX34" s="6"/>
      <c r="STZ34" s="6"/>
      <c r="SUB34" s="6"/>
      <c r="SUD34" s="6"/>
      <c r="SUF34" s="6"/>
      <c r="SUH34" s="6"/>
      <c r="SUJ34" s="6"/>
      <c r="SUL34" s="6"/>
      <c r="SUN34" s="6"/>
      <c r="SUP34" s="6"/>
      <c r="SUR34" s="6"/>
      <c r="SUT34" s="6"/>
      <c r="SUV34" s="6"/>
      <c r="SUX34" s="6"/>
      <c r="SUZ34" s="6"/>
      <c r="SVB34" s="6"/>
      <c r="SVD34" s="6"/>
      <c r="SVF34" s="6"/>
      <c r="SVH34" s="6"/>
      <c r="SVJ34" s="6"/>
      <c r="SVL34" s="6"/>
      <c r="SVN34" s="6"/>
      <c r="SVP34" s="6"/>
      <c r="SVR34" s="6"/>
      <c r="SVT34" s="6"/>
      <c r="SVV34" s="6"/>
      <c r="SVX34" s="6"/>
      <c r="SVZ34" s="6"/>
      <c r="SWB34" s="6"/>
      <c r="SWD34" s="6"/>
      <c r="SWF34" s="6"/>
      <c r="SWH34" s="6"/>
      <c r="SWJ34" s="6"/>
      <c r="SWL34" s="6"/>
      <c r="SWN34" s="6"/>
      <c r="SWP34" s="6"/>
      <c r="SWR34" s="6"/>
      <c r="SWT34" s="6"/>
      <c r="SWV34" s="6"/>
      <c r="SWX34" s="6"/>
      <c r="SWZ34" s="6"/>
      <c r="SXB34" s="6"/>
      <c r="SXD34" s="6"/>
      <c r="SXF34" s="6"/>
      <c r="SXH34" s="6"/>
      <c r="SXJ34" s="6"/>
      <c r="SXL34" s="6"/>
      <c r="SXN34" s="6"/>
      <c r="SXP34" s="6"/>
      <c r="SXR34" s="6"/>
      <c r="SXT34" s="6"/>
      <c r="SXV34" s="6"/>
      <c r="SXX34" s="6"/>
      <c r="SXZ34" s="6"/>
      <c r="SYB34" s="6"/>
      <c r="SYD34" s="6"/>
      <c r="SYF34" s="6"/>
      <c r="SYH34" s="6"/>
      <c r="SYJ34" s="6"/>
      <c r="SYL34" s="6"/>
      <c r="SYN34" s="6"/>
      <c r="SYP34" s="6"/>
      <c r="SYR34" s="6"/>
      <c r="SYT34" s="6"/>
      <c r="SYV34" s="6"/>
      <c r="SYX34" s="6"/>
      <c r="SYZ34" s="6"/>
      <c r="SZB34" s="6"/>
      <c r="SZD34" s="6"/>
      <c r="SZF34" s="6"/>
      <c r="SZH34" s="6"/>
      <c r="SZJ34" s="6"/>
      <c r="SZL34" s="6"/>
      <c r="SZN34" s="6"/>
      <c r="SZP34" s="6"/>
      <c r="SZR34" s="6"/>
      <c r="SZT34" s="6"/>
      <c r="SZV34" s="6"/>
      <c r="SZX34" s="6"/>
      <c r="SZZ34" s="6"/>
      <c r="TAB34" s="6"/>
      <c r="TAD34" s="6"/>
      <c r="TAF34" s="6"/>
      <c r="TAH34" s="6"/>
      <c r="TAJ34" s="6"/>
      <c r="TAL34" s="6"/>
      <c r="TAN34" s="6"/>
      <c r="TAP34" s="6"/>
      <c r="TAR34" s="6"/>
      <c r="TAT34" s="6"/>
      <c r="TAV34" s="6"/>
      <c r="TAX34" s="6"/>
      <c r="TAZ34" s="6"/>
      <c r="TBB34" s="6"/>
      <c r="TBD34" s="6"/>
      <c r="TBF34" s="6"/>
      <c r="TBH34" s="6"/>
      <c r="TBJ34" s="6"/>
      <c r="TBL34" s="6"/>
      <c r="TBN34" s="6"/>
      <c r="TBP34" s="6"/>
      <c r="TBR34" s="6"/>
      <c r="TBT34" s="6"/>
      <c r="TBV34" s="6"/>
      <c r="TBX34" s="6"/>
      <c r="TBZ34" s="6"/>
      <c r="TCB34" s="6"/>
      <c r="TCD34" s="6"/>
      <c r="TCF34" s="6"/>
      <c r="TCH34" s="6"/>
      <c r="TCJ34" s="6"/>
      <c r="TCL34" s="6"/>
      <c r="TCN34" s="6"/>
      <c r="TCP34" s="6"/>
      <c r="TCR34" s="6"/>
      <c r="TCT34" s="6"/>
      <c r="TCV34" s="6"/>
      <c r="TCX34" s="6"/>
      <c r="TCZ34" s="6"/>
      <c r="TDB34" s="6"/>
      <c r="TDD34" s="6"/>
      <c r="TDF34" s="6"/>
      <c r="TDH34" s="6"/>
      <c r="TDJ34" s="6"/>
      <c r="TDL34" s="6"/>
      <c r="TDN34" s="6"/>
      <c r="TDP34" s="6"/>
      <c r="TDR34" s="6"/>
      <c r="TDT34" s="6"/>
      <c r="TDV34" s="6"/>
      <c r="TDX34" s="6"/>
      <c r="TDZ34" s="6"/>
      <c r="TEB34" s="6"/>
      <c r="TED34" s="6"/>
      <c r="TEF34" s="6"/>
      <c r="TEH34" s="6"/>
      <c r="TEJ34" s="6"/>
      <c r="TEL34" s="6"/>
      <c r="TEN34" s="6"/>
      <c r="TEP34" s="6"/>
      <c r="TER34" s="6"/>
      <c r="TET34" s="6"/>
      <c r="TEV34" s="6"/>
      <c r="TEX34" s="6"/>
      <c r="TEZ34" s="6"/>
      <c r="TFB34" s="6"/>
      <c r="TFD34" s="6"/>
      <c r="TFF34" s="6"/>
      <c r="TFH34" s="6"/>
      <c r="TFJ34" s="6"/>
      <c r="TFL34" s="6"/>
      <c r="TFN34" s="6"/>
      <c r="TFP34" s="6"/>
      <c r="TFR34" s="6"/>
      <c r="TFT34" s="6"/>
      <c r="TFV34" s="6"/>
      <c r="TFX34" s="6"/>
      <c r="TFZ34" s="6"/>
      <c r="TGB34" s="6"/>
      <c r="TGD34" s="6"/>
      <c r="TGF34" s="6"/>
      <c r="TGH34" s="6"/>
      <c r="TGJ34" s="6"/>
      <c r="TGL34" s="6"/>
      <c r="TGN34" s="6"/>
      <c r="TGP34" s="6"/>
      <c r="TGR34" s="6"/>
      <c r="TGT34" s="6"/>
      <c r="TGV34" s="6"/>
      <c r="TGX34" s="6"/>
      <c r="TGZ34" s="6"/>
      <c r="THB34" s="6"/>
      <c r="THD34" s="6"/>
      <c r="THF34" s="6"/>
      <c r="THH34" s="6"/>
      <c r="THJ34" s="6"/>
      <c r="THL34" s="6"/>
      <c r="THN34" s="6"/>
      <c r="THP34" s="6"/>
      <c r="THR34" s="6"/>
      <c r="THT34" s="6"/>
      <c r="THV34" s="6"/>
      <c r="THX34" s="6"/>
      <c r="THZ34" s="6"/>
      <c r="TIB34" s="6"/>
      <c r="TID34" s="6"/>
      <c r="TIF34" s="6"/>
      <c r="TIH34" s="6"/>
      <c r="TIJ34" s="6"/>
      <c r="TIL34" s="6"/>
      <c r="TIN34" s="6"/>
      <c r="TIP34" s="6"/>
      <c r="TIR34" s="6"/>
      <c r="TIT34" s="6"/>
      <c r="TIV34" s="6"/>
      <c r="TIX34" s="6"/>
      <c r="TIZ34" s="6"/>
      <c r="TJB34" s="6"/>
      <c r="TJD34" s="6"/>
      <c r="TJF34" s="6"/>
      <c r="TJH34" s="6"/>
      <c r="TJJ34" s="6"/>
      <c r="TJL34" s="6"/>
      <c r="TJN34" s="6"/>
      <c r="TJP34" s="6"/>
      <c r="TJR34" s="6"/>
      <c r="TJT34" s="6"/>
      <c r="TJV34" s="6"/>
      <c r="TJX34" s="6"/>
      <c r="TJZ34" s="6"/>
      <c r="TKB34" s="6"/>
      <c r="TKD34" s="6"/>
      <c r="TKF34" s="6"/>
      <c r="TKH34" s="6"/>
      <c r="TKJ34" s="6"/>
      <c r="TKL34" s="6"/>
      <c r="TKN34" s="6"/>
      <c r="TKP34" s="6"/>
      <c r="TKR34" s="6"/>
      <c r="TKT34" s="6"/>
      <c r="TKV34" s="6"/>
      <c r="TKX34" s="6"/>
      <c r="TKZ34" s="6"/>
      <c r="TLB34" s="6"/>
      <c r="TLD34" s="6"/>
      <c r="TLF34" s="6"/>
      <c r="TLH34" s="6"/>
      <c r="TLJ34" s="6"/>
      <c r="TLL34" s="6"/>
      <c r="TLN34" s="6"/>
      <c r="TLP34" s="6"/>
      <c r="TLR34" s="6"/>
      <c r="TLT34" s="6"/>
      <c r="TLV34" s="6"/>
      <c r="TLX34" s="6"/>
      <c r="TLZ34" s="6"/>
      <c r="TMB34" s="6"/>
      <c r="TMD34" s="6"/>
      <c r="TMF34" s="6"/>
      <c r="TMH34" s="6"/>
      <c r="TMJ34" s="6"/>
      <c r="TML34" s="6"/>
      <c r="TMN34" s="6"/>
      <c r="TMP34" s="6"/>
      <c r="TMR34" s="6"/>
      <c r="TMT34" s="6"/>
      <c r="TMV34" s="6"/>
      <c r="TMX34" s="6"/>
      <c r="TMZ34" s="6"/>
      <c r="TNB34" s="6"/>
      <c r="TND34" s="6"/>
      <c r="TNF34" s="6"/>
      <c r="TNH34" s="6"/>
      <c r="TNJ34" s="6"/>
      <c r="TNL34" s="6"/>
      <c r="TNN34" s="6"/>
      <c r="TNP34" s="6"/>
      <c r="TNR34" s="6"/>
      <c r="TNT34" s="6"/>
      <c r="TNV34" s="6"/>
      <c r="TNX34" s="6"/>
      <c r="TNZ34" s="6"/>
      <c r="TOB34" s="6"/>
      <c r="TOD34" s="6"/>
      <c r="TOF34" s="6"/>
      <c r="TOH34" s="6"/>
      <c r="TOJ34" s="6"/>
      <c r="TOL34" s="6"/>
      <c r="TON34" s="6"/>
      <c r="TOP34" s="6"/>
      <c r="TOR34" s="6"/>
      <c r="TOT34" s="6"/>
      <c r="TOV34" s="6"/>
      <c r="TOX34" s="6"/>
      <c r="TOZ34" s="6"/>
      <c r="TPB34" s="6"/>
      <c r="TPD34" s="6"/>
      <c r="TPF34" s="6"/>
      <c r="TPH34" s="6"/>
      <c r="TPJ34" s="6"/>
      <c r="TPL34" s="6"/>
      <c r="TPN34" s="6"/>
      <c r="TPP34" s="6"/>
      <c r="TPR34" s="6"/>
      <c r="TPT34" s="6"/>
      <c r="TPV34" s="6"/>
      <c r="TPX34" s="6"/>
      <c r="TPZ34" s="6"/>
      <c r="TQB34" s="6"/>
      <c r="TQD34" s="6"/>
      <c r="TQF34" s="6"/>
      <c r="TQH34" s="6"/>
      <c r="TQJ34" s="6"/>
      <c r="TQL34" s="6"/>
      <c r="TQN34" s="6"/>
      <c r="TQP34" s="6"/>
      <c r="TQR34" s="6"/>
      <c r="TQT34" s="6"/>
      <c r="TQV34" s="6"/>
      <c r="TQX34" s="6"/>
      <c r="TQZ34" s="6"/>
      <c r="TRB34" s="6"/>
      <c r="TRD34" s="6"/>
      <c r="TRF34" s="6"/>
      <c r="TRH34" s="6"/>
      <c r="TRJ34" s="6"/>
      <c r="TRL34" s="6"/>
      <c r="TRN34" s="6"/>
      <c r="TRP34" s="6"/>
      <c r="TRR34" s="6"/>
      <c r="TRT34" s="6"/>
      <c r="TRV34" s="6"/>
      <c r="TRX34" s="6"/>
      <c r="TRZ34" s="6"/>
      <c r="TSB34" s="6"/>
      <c r="TSD34" s="6"/>
      <c r="TSF34" s="6"/>
      <c r="TSH34" s="6"/>
      <c r="TSJ34" s="6"/>
      <c r="TSL34" s="6"/>
      <c r="TSN34" s="6"/>
      <c r="TSP34" s="6"/>
      <c r="TSR34" s="6"/>
      <c r="TST34" s="6"/>
      <c r="TSV34" s="6"/>
      <c r="TSX34" s="6"/>
      <c r="TSZ34" s="6"/>
      <c r="TTB34" s="6"/>
      <c r="TTD34" s="6"/>
      <c r="TTF34" s="6"/>
      <c r="TTH34" s="6"/>
      <c r="TTJ34" s="6"/>
      <c r="TTL34" s="6"/>
      <c r="TTN34" s="6"/>
      <c r="TTP34" s="6"/>
      <c r="TTR34" s="6"/>
      <c r="TTT34" s="6"/>
      <c r="TTV34" s="6"/>
      <c r="TTX34" s="6"/>
      <c r="TTZ34" s="6"/>
      <c r="TUB34" s="6"/>
      <c r="TUD34" s="6"/>
      <c r="TUF34" s="6"/>
      <c r="TUH34" s="6"/>
      <c r="TUJ34" s="6"/>
      <c r="TUL34" s="6"/>
      <c r="TUN34" s="6"/>
      <c r="TUP34" s="6"/>
      <c r="TUR34" s="6"/>
      <c r="TUT34" s="6"/>
      <c r="TUV34" s="6"/>
      <c r="TUX34" s="6"/>
      <c r="TUZ34" s="6"/>
      <c r="TVB34" s="6"/>
      <c r="TVD34" s="6"/>
      <c r="TVF34" s="6"/>
      <c r="TVH34" s="6"/>
      <c r="TVJ34" s="6"/>
      <c r="TVL34" s="6"/>
      <c r="TVN34" s="6"/>
      <c r="TVP34" s="6"/>
      <c r="TVR34" s="6"/>
      <c r="TVT34" s="6"/>
      <c r="TVV34" s="6"/>
      <c r="TVX34" s="6"/>
      <c r="TVZ34" s="6"/>
      <c r="TWB34" s="6"/>
      <c r="TWD34" s="6"/>
      <c r="TWF34" s="6"/>
      <c r="TWH34" s="6"/>
      <c r="TWJ34" s="6"/>
      <c r="TWL34" s="6"/>
      <c r="TWN34" s="6"/>
      <c r="TWP34" s="6"/>
      <c r="TWR34" s="6"/>
      <c r="TWT34" s="6"/>
      <c r="TWV34" s="6"/>
      <c r="TWX34" s="6"/>
      <c r="TWZ34" s="6"/>
      <c r="TXB34" s="6"/>
      <c r="TXD34" s="6"/>
      <c r="TXF34" s="6"/>
      <c r="TXH34" s="6"/>
      <c r="TXJ34" s="6"/>
      <c r="TXL34" s="6"/>
      <c r="TXN34" s="6"/>
      <c r="TXP34" s="6"/>
      <c r="TXR34" s="6"/>
      <c r="TXT34" s="6"/>
      <c r="TXV34" s="6"/>
      <c r="TXX34" s="6"/>
      <c r="TXZ34" s="6"/>
      <c r="TYB34" s="6"/>
      <c r="TYD34" s="6"/>
      <c r="TYF34" s="6"/>
      <c r="TYH34" s="6"/>
      <c r="TYJ34" s="6"/>
      <c r="TYL34" s="6"/>
      <c r="TYN34" s="6"/>
      <c r="TYP34" s="6"/>
      <c r="TYR34" s="6"/>
      <c r="TYT34" s="6"/>
      <c r="TYV34" s="6"/>
      <c r="TYX34" s="6"/>
      <c r="TYZ34" s="6"/>
      <c r="TZB34" s="6"/>
      <c r="TZD34" s="6"/>
      <c r="TZF34" s="6"/>
      <c r="TZH34" s="6"/>
      <c r="TZJ34" s="6"/>
      <c r="TZL34" s="6"/>
      <c r="TZN34" s="6"/>
      <c r="TZP34" s="6"/>
      <c r="TZR34" s="6"/>
      <c r="TZT34" s="6"/>
      <c r="TZV34" s="6"/>
      <c r="TZX34" s="6"/>
      <c r="TZZ34" s="6"/>
      <c r="UAB34" s="6"/>
      <c r="UAD34" s="6"/>
      <c r="UAF34" s="6"/>
      <c r="UAH34" s="6"/>
      <c r="UAJ34" s="6"/>
      <c r="UAL34" s="6"/>
      <c r="UAN34" s="6"/>
      <c r="UAP34" s="6"/>
      <c r="UAR34" s="6"/>
      <c r="UAT34" s="6"/>
      <c r="UAV34" s="6"/>
      <c r="UAX34" s="6"/>
      <c r="UAZ34" s="6"/>
      <c r="UBB34" s="6"/>
      <c r="UBD34" s="6"/>
      <c r="UBF34" s="6"/>
      <c r="UBH34" s="6"/>
      <c r="UBJ34" s="6"/>
      <c r="UBL34" s="6"/>
      <c r="UBN34" s="6"/>
      <c r="UBP34" s="6"/>
      <c r="UBR34" s="6"/>
      <c r="UBT34" s="6"/>
      <c r="UBV34" s="6"/>
      <c r="UBX34" s="6"/>
      <c r="UBZ34" s="6"/>
      <c r="UCB34" s="6"/>
      <c r="UCD34" s="6"/>
      <c r="UCF34" s="6"/>
      <c r="UCH34" s="6"/>
      <c r="UCJ34" s="6"/>
      <c r="UCL34" s="6"/>
      <c r="UCN34" s="6"/>
      <c r="UCP34" s="6"/>
      <c r="UCR34" s="6"/>
      <c r="UCT34" s="6"/>
      <c r="UCV34" s="6"/>
      <c r="UCX34" s="6"/>
      <c r="UCZ34" s="6"/>
      <c r="UDB34" s="6"/>
      <c r="UDD34" s="6"/>
      <c r="UDF34" s="6"/>
      <c r="UDH34" s="6"/>
      <c r="UDJ34" s="6"/>
      <c r="UDL34" s="6"/>
      <c r="UDN34" s="6"/>
      <c r="UDP34" s="6"/>
      <c r="UDR34" s="6"/>
      <c r="UDT34" s="6"/>
      <c r="UDV34" s="6"/>
      <c r="UDX34" s="6"/>
      <c r="UDZ34" s="6"/>
      <c r="UEB34" s="6"/>
      <c r="UED34" s="6"/>
      <c r="UEF34" s="6"/>
      <c r="UEH34" s="6"/>
      <c r="UEJ34" s="6"/>
      <c r="UEL34" s="6"/>
      <c r="UEN34" s="6"/>
      <c r="UEP34" s="6"/>
      <c r="UER34" s="6"/>
      <c r="UET34" s="6"/>
      <c r="UEV34" s="6"/>
      <c r="UEX34" s="6"/>
      <c r="UEZ34" s="6"/>
      <c r="UFB34" s="6"/>
      <c r="UFD34" s="6"/>
      <c r="UFF34" s="6"/>
      <c r="UFH34" s="6"/>
      <c r="UFJ34" s="6"/>
      <c r="UFL34" s="6"/>
      <c r="UFN34" s="6"/>
      <c r="UFP34" s="6"/>
      <c r="UFR34" s="6"/>
      <c r="UFT34" s="6"/>
      <c r="UFV34" s="6"/>
      <c r="UFX34" s="6"/>
      <c r="UFZ34" s="6"/>
      <c r="UGB34" s="6"/>
      <c r="UGD34" s="6"/>
      <c r="UGF34" s="6"/>
      <c r="UGH34" s="6"/>
      <c r="UGJ34" s="6"/>
      <c r="UGL34" s="6"/>
      <c r="UGN34" s="6"/>
      <c r="UGP34" s="6"/>
      <c r="UGR34" s="6"/>
      <c r="UGT34" s="6"/>
      <c r="UGV34" s="6"/>
      <c r="UGX34" s="6"/>
      <c r="UGZ34" s="6"/>
      <c r="UHB34" s="6"/>
      <c r="UHD34" s="6"/>
      <c r="UHF34" s="6"/>
      <c r="UHH34" s="6"/>
      <c r="UHJ34" s="6"/>
      <c r="UHL34" s="6"/>
      <c r="UHN34" s="6"/>
      <c r="UHP34" s="6"/>
      <c r="UHR34" s="6"/>
      <c r="UHT34" s="6"/>
      <c r="UHV34" s="6"/>
      <c r="UHX34" s="6"/>
      <c r="UHZ34" s="6"/>
      <c r="UIB34" s="6"/>
      <c r="UID34" s="6"/>
      <c r="UIF34" s="6"/>
      <c r="UIH34" s="6"/>
      <c r="UIJ34" s="6"/>
      <c r="UIL34" s="6"/>
      <c r="UIN34" s="6"/>
      <c r="UIP34" s="6"/>
      <c r="UIR34" s="6"/>
      <c r="UIT34" s="6"/>
      <c r="UIV34" s="6"/>
      <c r="UIX34" s="6"/>
      <c r="UIZ34" s="6"/>
      <c r="UJB34" s="6"/>
      <c r="UJD34" s="6"/>
      <c r="UJF34" s="6"/>
      <c r="UJH34" s="6"/>
      <c r="UJJ34" s="6"/>
      <c r="UJL34" s="6"/>
      <c r="UJN34" s="6"/>
      <c r="UJP34" s="6"/>
      <c r="UJR34" s="6"/>
      <c r="UJT34" s="6"/>
      <c r="UJV34" s="6"/>
      <c r="UJX34" s="6"/>
      <c r="UJZ34" s="6"/>
      <c r="UKB34" s="6"/>
      <c r="UKD34" s="6"/>
      <c r="UKF34" s="6"/>
      <c r="UKH34" s="6"/>
      <c r="UKJ34" s="6"/>
      <c r="UKL34" s="6"/>
      <c r="UKN34" s="6"/>
      <c r="UKP34" s="6"/>
      <c r="UKR34" s="6"/>
      <c r="UKT34" s="6"/>
      <c r="UKV34" s="6"/>
      <c r="UKX34" s="6"/>
      <c r="UKZ34" s="6"/>
      <c r="ULB34" s="6"/>
      <c r="ULD34" s="6"/>
      <c r="ULF34" s="6"/>
      <c r="ULH34" s="6"/>
      <c r="ULJ34" s="6"/>
      <c r="ULL34" s="6"/>
      <c r="ULN34" s="6"/>
      <c r="ULP34" s="6"/>
      <c r="ULR34" s="6"/>
      <c r="ULT34" s="6"/>
      <c r="ULV34" s="6"/>
      <c r="ULX34" s="6"/>
      <c r="ULZ34" s="6"/>
      <c r="UMB34" s="6"/>
      <c r="UMD34" s="6"/>
      <c r="UMF34" s="6"/>
      <c r="UMH34" s="6"/>
      <c r="UMJ34" s="6"/>
      <c r="UML34" s="6"/>
      <c r="UMN34" s="6"/>
      <c r="UMP34" s="6"/>
      <c r="UMR34" s="6"/>
      <c r="UMT34" s="6"/>
      <c r="UMV34" s="6"/>
      <c r="UMX34" s="6"/>
      <c r="UMZ34" s="6"/>
      <c r="UNB34" s="6"/>
      <c r="UND34" s="6"/>
      <c r="UNF34" s="6"/>
      <c r="UNH34" s="6"/>
      <c r="UNJ34" s="6"/>
      <c r="UNL34" s="6"/>
      <c r="UNN34" s="6"/>
      <c r="UNP34" s="6"/>
      <c r="UNR34" s="6"/>
      <c r="UNT34" s="6"/>
      <c r="UNV34" s="6"/>
      <c r="UNX34" s="6"/>
      <c r="UNZ34" s="6"/>
      <c r="UOB34" s="6"/>
      <c r="UOD34" s="6"/>
      <c r="UOF34" s="6"/>
      <c r="UOH34" s="6"/>
      <c r="UOJ34" s="6"/>
      <c r="UOL34" s="6"/>
      <c r="UON34" s="6"/>
      <c r="UOP34" s="6"/>
      <c r="UOR34" s="6"/>
      <c r="UOT34" s="6"/>
      <c r="UOV34" s="6"/>
      <c r="UOX34" s="6"/>
      <c r="UOZ34" s="6"/>
      <c r="UPB34" s="6"/>
      <c r="UPD34" s="6"/>
      <c r="UPF34" s="6"/>
      <c r="UPH34" s="6"/>
      <c r="UPJ34" s="6"/>
      <c r="UPL34" s="6"/>
      <c r="UPN34" s="6"/>
      <c r="UPP34" s="6"/>
      <c r="UPR34" s="6"/>
      <c r="UPT34" s="6"/>
      <c r="UPV34" s="6"/>
      <c r="UPX34" s="6"/>
      <c r="UPZ34" s="6"/>
      <c r="UQB34" s="6"/>
      <c r="UQD34" s="6"/>
      <c r="UQF34" s="6"/>
      <c r="UQH34" s="6"/>
      <c r="UQJ34" s="6"/>
      <c r="UQL34" s="6"/>
      <c r="UQN34" s="6"/>
      <c r="UQP34" s="6"/>
      <c r="UQR34" s="6"/>
      <c r="UQT34" s="6"/>
      <c r="UQV34" s="6"/>
      <c r="UQX34" s="6"/>
      <c r="UQZ34" s="6"/>
      <c r="URB34" s="6"/>
      <c r="URD34" s="6"/>
      <c r="URF34" s="6"/>
      <c r="URH34" s="6"/>
      <c r="URJ34" s="6"/>
      <c r="URL34" s="6"/>
      <c r="URN34" s="6"/>
      <c r="URP34" s="6"/>
      <c r="URR34" s="6"/>
      <c r="URT34" s="6"/>
      <c r="URV34" s="6"/>
      <c r="URX34" s="6"/>
      <c r="URZ34" s="6"/>
      <c r="USB34" s="6"/>
      <c r="USD34" s="6"/>
      <c r="USF34" s="6"/>
      <c r="USH34" s="6"/>
      <c r="USJ34" s="6"/>
      <c r="USL34" s="6"/>
      <c r="USN34" s="6"/>
      <c r="USP34" s="6"/>
      <c r="USR34" s="6"/>
      <c r="UST34" s="6"/>
      <c r="USV34" s="6"/>
      <c r="USX34" s="6"/>
      <c r="USZ34" s="6"/>
      <c r="UTB34" s="6"/>
      <c r="UTD34" s="6"/>
      <c r="UTF34" s="6"/>
      <c r="UTH34" s="6"/>
      <c r="UTJ34" s="6"/>
      <c r="UTL34" s="6"/>
      <c r="UTN34" s="6"/>
      <c r="UTP34" s="6"/>
      <c r="UTR34" s="6"/>
      <c r="UTT34" s="6"/>
      <c r="UTV34" s="6"/>
      <c r="UTX34" s="6"/>
      <c r="UTZ34" s="6"/>
      <c r="UUB34" s="6"/>
      <c r="UUD34" s="6"/>
      <c r="UUF34" s="6"/>
      <c r="UUH34" s="6"/>
      <c r="UUJ34" s="6"/>
      <c r="UUL34" s="6"/>
      <c r="UUN34" s="6"/>
      <c r="UUP34" s="6"/>
      <c r="UUR34" s="6"/>
      <c r="UUT34" s="6"/>
      <c r="UUV34" s="6"/>
      <c r="UUX34" s="6"/>
      <c r="UUZ34" s="6"/>
      <c r="UVB34" s="6"/>
      <c r="UVD34" s="6"/>
      <c r="UVF34" s="6"/>
      <c r="UVH34" s="6"/>
      <c r="UVJ34" s="6"/>
      <c r="UVL34" s="6"/>
      <c r="UVN34" s="6"/>
      <c r="UVP34" s="6"/>
      <c r="UVR34" s="6"/>
      <c r="UVT34" s="6"/>
      <c r="UVV34" s="6"/>
      <c r="UVX34" s="6"/>
      <c r="UVZ34" s="6"/>
      <c r="UWB34" s="6"/>
      <c r="UWD34" s="6"/>
      <c r="UWF34" s="6"/>
      <c r="UWH34" s="6"/>
      <c r="UWJ34" s="6"/>
      <c r="UWL34" s="6"/>
      <c r="UWN34" s="6"/>
      <c r="UWP34" s="6"/>
      <c r="UWR34" s="6"/>
      <c r="UWT34" s="6"/>
      <c r="UWV34" s="6"/>
      <c r="UWX34" s="6"/>
      <c r="UWZ34" s="6"/>
      <c r="UXB34" s="6"/>
      <c r="UXD34" s="6"/>
      <c r="UXF34" s="6"/>
      <c r="UXH34" s="6"/>
      <c r="UXJ34" s="6"/>
      <c r="UXL34" s="6"/>
      <c r="UXN34" s="6"/>
      <c r="UXP34" s="6"/>
      <c r="UXR34" s="6"/>
      <c r="UXT34" s="6"/>
      <c r="UXV34" s="6"/>
      <c r="UXX34" s="6"/>
      <c r="UXZ34" s="6"/>
      <c r="UYB34" s="6"/>
      <c r="UYD34" s="6"/>
      <c r="UYF34" s="6"/>
      <c r="UYH34" s="6"/>
      <c r="UYJ34" s="6"/>
      <c r="UYL34" s="6"/>
      <c r="UYN34" s="6"/>
      <c r="UYP34" s="6"/>
      <c r="UYR34" s="6"/>
      <c r="UYT34" s="6"/>
      <c r="UYV34" s="6"/>
      <c r="UYX34" s="6"/>
      <c r="UYZ34" s="6"/>
      <c r="UZB34" s="6"/>
      <c r="UZD34" s="6"/>
      <c r="UZF34" s="6"/>
      <c r="UZH34" s="6"/>
      <c r="UZJ34" s="6"/>
      <c r="UZL34" s="6"/>
      <c r="UZN34" s="6"/>
      <c r="UZP34" s="6"/>
      <c r="UZR34" s="6"/>
      <c r="UZT34" s="6"/>
      <c r="UZV34" s="6"/>
      <c r="UZX34" s="6"/>
      <c r="UZZ34" s="6"/>
      <c r="VAB34" s="6"/>
      <c r="VAD34" s="6"/>
      <c r="VAF34" s="6"/>
      <c r="VAH34" s="6"/>
      <c r="VAJ34" s="6"/>
      <c r="VAL34" s="6"/>
      <c r="VAN34" s="6"/>
      <c r="VAP34" s="6"/>
      <c r="VAR34" s="6"/>
      <c r="VAT34" s="6"/>
      <c r="VAV34" s="6"/>
      <c r="VAX34" s="6"/>
      <c r="VAZ34" s="6"/>
      <c r="VBB34" s="6"/>
      <c r="VBD34" s="6"/>
      <c r="VBF34" s="6"/>
      <c r="VBH34" s="6"/>
      <c r="VBJ34" s="6"/>
      <c r="VBL34" s="6"/>
      <c r="VBN34" s="6"/>
      <c r="VBP34" s="6"/>
      <c r="VBR34" s="6"/>
      <c r="VBT34" s="6"/>
      <c r="VBV34" s="6"/>
      <c r="VBX34" s="6"/>
      <c r="VBZ34" s="6"/>
      <c r="VCB34" s="6"/>
      <c r="VCD34" s="6"/>
      <c r="VCF34" s="6"/>
      <c r="VCH34" s="6"/>
      <c r="VCJ34" s="6"/>
      <c r="VCL34" s="6"/>
      <c r="VCN34" s="6"/>
      <c r="VCP34" s="6"/>
      <c r="VCR34" s="6"/>
      <c r="VCT34" s="6"/>
      <c r="VCV34" s="6"/>
      <c r="VCX34" s="6"/>
      <c r="VCZ34" s="6"/>
      <c r="VDB34" s="6"/>
      <c r="VDD34" s="6"/>
      <c r="VDF34" s="6"/>
      <c r="VDH34" s="6"/>
      <c r="VDJ34" s="6"/>
      <c r="VDL34" s="6"/>
      <c r="VDN34" s="6"/>
      <c r="VDP34" s="6"/>
      <c r="VDR34" s="6"/>
      <c r="VDT34" s="6"/>
      <c r="VDV34" s="6"/>
      <c r="VDX34" s="6"/>
      <c r="VDZ34" s="6"/>
      <c r="VEB34" s="6"/>
      <c r="VED34" s="6"/>
      <c r="VEF34" s="6"/>
      <c r="VEH34" s="6"/>
      <c r="VEJ34" s="6"/>
      <c r="VEL34" s="6"/>
      <c r="VEN34" s="6"/>
      <c r="VEP34" s="6"/>
      <c r="VER34" s="6"/>
      <c r="VET34" s="6"/>
      <c r="VEV34" s="6"/>
      <c r="VEX34" s="6"/>
      <c r="VEZ34" s="6"/>
      <c r="VFB34" s="6"/>
      <c r="VFD34" s="6"/>
      <c r="VFF34" s="6"/>
      <c r="VFH34" s="6"/>
      <c r="VFJ34" s="6"/>
      <c r="VFL34" s="6"/>
      <c r="VFN34" s="6"/>
      <c r="VFP34" s="6"/>
      <c r="VFR34" s="6"/>
      <c r="VFT34" s="6"/>
      <c r="VFV34" s="6"/>
      <c r="VFX34" s="6"/>
      <c r="VFZ34" s="6"/>
      <c r="VGB34" s="6"/>
      <c r="VGD34" s="6"/>
      <c r="VGF34" s="6"/>
      <c r="VGH34" s="6"/>
      <c r="VGJ34" s="6"/>
      <c r="VGL34" s="6"/>
      <c r="VGN34" s="6"/>
      <c r="VGP34" s="6"/>
      <c r="VGR34" s="6"/>
      <c r="VGT34" s="6"/>
      <c r="VGV34" s="6"/>
      <c r="VGX34" s="6"/>
      <c r="VGZ34" s="6"/>
      <c r="VHB34" s="6"/>
      <c r="VHD34" s="6"/>
      <c r="VHF34" s="6"/>
      <c r="VHH34" s="6"/>
      <c r="VHJ34" s="6"/>
      <c r="VHL34" s="6"/>
      <c r="VHN34" s="6"/>
      <c r="VHP34" s="6"/>
      <c r="VHR34" s="6"/>
      <c r="VHT34" s="6"/>
      <c r="VHV34" s="6"/>
      <c r="VHX34" s="6"/>
      <c r="VHZ34" s="6"/>
      <c r="VIB34" s="6"/>
      <c r="VID34" s="6"/>
      <c r="VIF34" s="6"/>
      <c r="VIH34" s="6"/>
      <c r="VIJ34" s="6"/>
      <c r="VIL34" s="6"/>
      <c r="VIN34" s="6"/>
      <c r="VIP34" s="6"/>
      <c r="VIR34" s="6"/>
      <c r="VIT34" s="6"/>
      <c r="VIV34" s="6"/>
      <c r="VIX34" s="6"/>
      <c r="VIZ34" s="6"/>
      <c r="VJB34" s="6"/>
      <c r="VJD34" s="6"/>
      <c r="VJF34" s="6"/>
      <c r="VJH34" s="6"/>
      <c r="VJJ34" s="6"/>
      <c r="VJL34" s="6"/>
      <c r="VJN34" s="6"/>
      <c r="VJP34" s="6"/>
      <c r="VJR34" s="6"/>
      <c r="VJT34" s="6"/>
      <c r="VJV34" s="6"/>
      <c r="VJX34" s="6"/>
      <c r="VJZ34" s="6"/>
      <c r="VKB34" s="6"/>
      <c r="VKD34" s="6"/>
      <c r="VKF34" s="6"/>
      <c r="VKH34" s="6"/>
      <c r="VKJ34" s="6"/>
      <c r="VKL34" s="6"/>
      <c r="VKN34" s="6"/>
      <c r="VKP34" s="6"/>
      <c r="VKR34" s="6"/>
      <c r="VKT34" s="6"/>
      <c r="VKV34" s="6"/>
      <c r="VKX34" s="6"/>
      <c r="VKZ34" s="6"/>
      <c r="VLB34" s="6"/>
      <c r="VLD34" s="6"/>
      <c r="VLF34" s="6"/>
      <c r="VLH34" s="6"/>
      <c r="VLJ34" s="6"/>
      <c r="VLL34" s="6"/>
      <c r="VLN34" s="6"/>
      <c r="VLP34" s="6"/>
      <c r="VLR34" s="6"/>
      <c r="VLT34" s="6"/>
      <c r="VLV34" s="6"/>
      <c r="VLX34" s="6"/>
      <c r="VLZ34" s="6"/>
      <c r="VMB34" s="6"/>
      <c r="VMD34" s="6"/>
      <c r="VMF34" s="6"/>
      <c r="VMH34" s="6"/>
      <c r="VMJ34" s="6"/>
      <c r="VML34" s="6"/>
      <c r="VMN34" s="6"/>
      <c r="VMP34" s="6"/>
      <c r="VMR34" s="6"/>
      <c r="VMT34" s="6"/>
      <c r="VMV34" s="6"/>
      <c r="VMX34" s="6"/>
      <c r="VMZ34" s="6"/>
      <c r="VNB34" s="6"/>
      <c r="VND34" s="6"/>
      <c r="VNF34" s="6"/>
      <c r="VNH34" s="6"/>
      <c r="VNJ34" s="6"/>
      <c r="VNL34" s="6"/>
      <c r="VNN34" s="6"/>
      <c r="VNP34" s="6"/>
      <c r="VNR34" s="6"/>
      <c r="VNT34" s="6"/>
      <c r="VNV34" s="6"/>
      <c r="VNX34" s="6"/>
      <c r="VNZ34" s="6"/>
      <c r="VOB34" s="6"/>
      <c r="VOD34" s="6"/>
      <c r="VOF34" s="6"/>
      <c r="VOH34" s="6"/>
      <c r="VOJ34" s="6"/>
      <c r="VOL34" s="6"/>
      <c r="VON34" s="6"/>
      <c r="VOP34" s="6"/>
      <c r="VOR34" s="6"/>
      <c r="VOT34" s="6"/>
      <c r="VOV34" s="6"/>
      <c r="VOX34" s="6"/>
      <c r="VOZ34" s="6"/>
      <c r="VPB34" s="6"/>
      <c r="VPD34" s="6"/>
      <c r="VPF34" s="6"/>
      <c r="VPH34" s="6"/>
      <c r="VPJ34" s="6"/>
      <c r="VPL34" s="6"/>
      <c r="VPN34" s="6"/>
      <c r="VPP34" s="6"/>
      <c r="VPR34" s="6"/>
      <c r="VPT34" s="6"/>
      <c r="VPV34" s="6"/>
      <c r="VPX34" s="6"/>
      <c r="VPZ34" s="6"/>
      <c r="VQB34" s="6"/>
      <c r="VQD34" s="6"/>
      <c r="VQF34" s="6"/>
      <c r="VQH34" s="6"/>
      <c r="VQJ34" s="6"/>
      <c r="VQL34" s="6"/>
      <c r="VQN34" s="6"/>
      <c r="VQP34" s="6"/>
      <c r="VQR34" s="6"/>
      <c r="VQT34" s="6"/>
      <c r="VQV34" s="6"/>
      <c r="VQX34" s="6"/>
      <c r="VQZ34" s="6"/>
      <c r="VRB34" s="6"/>
      <c r="VRD34" s="6"/>
      <c r="VRF34" s="6"/>
      <c r="VRH34" s="6"/>
      <c r="VRJ34" s="6"/>
      <c r="VRL34" s="6"/>
      <c r="VRN34" s="6"/>
      <c r="VRP34" s="6"/>
      <c r="VRR34" s="6"/>
      <c r="VRT34" s="6"/>
      <c r="VRV34" s="6"/>
      <c r="VRX34" s="6"/>
      <c r="VRZ34" s="6"/>
      <c r="VSB34" s="6"/>
      <c r="VSD34" s="6"/>
      <c r="VSF34" s="6"/>
      <c r="VSH34" s="6"/>
      <c r="VSJ34" s="6"/>
      <c r="VSL34" s="6"/>
      <c r="VSN34" s="6"/>
      <c r="VSP34" s="6"/>
      <c r="VSR34" s="6"/>
      <c r="VST34" s="6"/>
      <c r="VSV34" s="6"/>
      <c r="VSX34" s="6"/>
      <c r="VSZ34" s="6"/>
      <c r="VTB34" s="6"/>
      <c r="VTD34" s="6"/>
      <c r="VTF34" s="6"/>
      <c r="VTH34" s="6"/>
      <c r="VTJ34" s="6"/>
      <c r="VTL34" s="6"/>
      <c r="VTN34" s="6"/>
      <c r="VTP34" s="6"/>
      <c r="VTR34" s="6"/>
      <c r="VTT34" s="6"/>
      <c r="VTV34" s="6"/>
      <c r="VTX34" s="6"/>
      <c r="VTZ34" s="6"/>
      <c r="VUB34" s="6"/>
      <c r="VUD34" s="6"/>
      <c r="VUF34" s="6"/>
      <c r="VUH34" s="6"/>
      <c r="VUJ34" s="6"/>
      <c r="VUL34" s="6"/>
      <c r="VUN34" s="6"/>
      <c r="VUP34" s="6"/>
      <c r="VUR34" s="6"/>
      <c r="VUT34" s="6"/>
      <c r="VUV34" s="6"/>
      <c r="VUX34" s="6"/>
      <c r="VUZ34" s="6"/>
      <c r="VVB34" s="6"/>
      <c r="VVD34" s="6"/>
      <c r="VVF34" s="6"/>
      <c r="VVH34" s="6"/>
      <c r="VVJ34" s="6"/>
      <c r="VVL34" s="6"/>
      <c r="VVN34" s="6"/>
      <c r="VVP34" s="6"/>
      <c r="VVR34" s="6"/>
      <c r="VVT34" s="6"/>
      <c r="VVV34" s="6"/>
      <c r="VVX34" s="6"/>
      <c r="VVZ34" s="6"/>
      <c r="VWB34" s="6"/>
      <c r="VWD34" s="6"/>
      <c r="VWF34" s="6"/>
      <c r="VWH34" s="6"/>
      <c r="VWJ34" s="6"/>
      <c r="VWL34" s="6"/>
      <c r="VWN34" s="6"/>
      <c r="VWP34" s="6"/>
      <c r="VWR34" s="6"/>
      <c r="VWT34" s="6"/>
      <c r="VWV34" s="6"/>
      <c r="VWX34" s="6"/>
      <c r="VWZ34" s="6"/>
      <c r="VXB34" s="6"/>
      <c r="VXD34" s="6"/>
      <c r="VXF34" s="6"/>
      <c r="VXH34" s="6"/>
      <c r="VXJ34" s="6"/>
      <c r="VXL34" s="6"/>
      <c r="VXN34" s="6"/>
      <c r="VXP34" s="6"/>
      <c r="VXR34" s="6"/>
      <c r="VXT34" s="6"/>
      <c r="VXV34" s="6"/>
      <c r="VXX34" s="6"/>
      <c r="VXZ34" s="6"/>
      <c r="VYB34" s="6"/>
      <c r="VYD34" s="6"/>
      <c r="VYF34" s="6"/>
      <c r="VYH34" s="6"/>
      <c r="VYJ34" s="6"/>
      <c r="VYL34" s="6"/>
      <c r="VYN34" s="6"/>
      <c r="VYP34" s="6"/>
      <c r="VYR34" s="6"/>
      <c r="VYT34" s="6"/>
      <c r="VYV34" s="6"/>
      <c r="VYX34" s="6"/>
      <c r="VYZ34" s="6"/>
      <c r="VZB34" s="6"/>
      <c r="VZD34" s="6"/>
      <c r="VZF34" s="6"/>
      <c r="VZH34" s="6"/>
      <c r="VZJ34" s="6"/>
      <c r="VZL34" s="6"/>
      <c r="VZN34" s="6"/>
      <c r="VZP34" s="6"/>
      <c r="VZR34" s="6"/>
      <c r="VZT34" s="6"/>
      <c r="VZV34" s="6"/>
      <c r="VZX34" s="6"/>
      <c r="VZZ34" s="6"/>
      <c r="WAB34" s="6"/>
      <c r="WAD34" s="6"/>
      <c r="WAF34" s="6"/>
      <c r="WAH34" s="6"/>
      <c r="WAJ34" s="6"/>
      <c r="WAL34" s="6"/>
      <c r="WAN34" s="6"/>
      <c r="WAP34" s="6"/>
      <c r="WAR34" s="6"/>
      <c r="WAT34" s="6"/>
      <c r="WAV34" s="6"/>
      <c r="WAX34" s="6"/>
      <c r="WAZ34" s="6"/>
      <c r="WBB34" s="6"/>
      <c r="WBD34" s="6"/>
      <c r="WBF34" s="6"/>
      <c r="WBH34" s="6"/>
      <c r="WBJ34" s="6"/>
      <c r="WBL34" s="6"/>
      <c r="WBN34" s="6"/>
      <c r="WBP34" s="6"/>
      <c r="WBR34" s="6"/>
      <c r="WBT34" s="6"/>
      <c r="WBV34" s="6"/>
      <c r="WBX34" s="6"/>
      <c r="WBZ34" s="6"/>
      <c r="WCB34" s="6"/>
      <c r="WCD34" s="6"/>
      <c r="WCF34" s="6"/>
      <c r="WCH34" s="6"/>
      <c r="WCJ34" s="6"/>
      <c r="WCL34" s="6"/>
      <c r="WCN34" s="6"/>
      <c r="WCP34" s="6"/>
      <c r="WCR34" s="6"/>
      <c r="WCT34" s="6"/>
      <c r="WCV34" s="6"/>
      <c r="WCX34" s="6"/>
      <c r="WCZ34" s="6"/>
      <c r="WDB34" s="6"/>
      <c r="WDD34" s="6"/>
      <c r="WDF34" s="6"/>
      <c r="WDH34" s="6"/>
      <c r="WDJ34" s="6"/>
      <c r="WDL34" s="6"/>
      <c r="WDN34" s="6"/>
      <c r="WDP34" s="6"/>
      <c r="WDR34" s="6"/>
      <c r="WDT34" s="6"/>
      <c r="WDV34" s="6"/>
      <c r="WDX34" s="6"/>
      <c r="WDZ34" s="6"/>
      <c r="WEB34" s="6"/>
      <c r="WED34" s="6"/>
      <c r="WEF34" s="6"/>
      <c r="WEH34" s="6"/>
      <c r="WEJ34" s="6"/>
      <c r="WEL34" s="6"/>
      <c r="WEN34" s="6"/>
      <c r="WEP34" s="6"/>
      <c r="WER34" s="6"/>
      <c r="WET34" s="6"/>
      <c r="WEV34" s="6"/>
      <c r="WEX34" s="6"/>
      <c r="WEZ34" s="6"/>
      <c r="WFB34" s="6"/>
      <c r="WFD34" s="6"/>
      <c r="WFF34" s="6"/>
      <c r="WFH34" s="6"/>
      <c r="WFJ34" s="6"/>
      <c r="WFL34" s="6"/>
      <c r="WFN34" s="6"/>
      <c r="WFP34" s="6"/>
      <c r="WFR34" s="6"/>
      <c r="WFT34" s="6"/>
      <c r="WFV34" s="6"/>
      <c r="WFX34" s="6"/>
      <c r="WFZ34" s="6"/>
      <c r="WGB34" s="6"/>
      <c r="WGD34" s="6"/>
      <c r="WGF34" s="6"/>
      <c r="WGH34" s="6"/>
      <c r="WGJ34" s="6"/>
      <c r="WGL34" s="6"/>
      <c r="WGN34" s="6"/>
      <c r="WGP34" s="6"/>
      <c r="WGR34" s="6"/>
      <c r="WGT34" s="6"/>
      <c r="WGV34" s="6"/>
      <c r="WGX34" s="6"/>
      <c r="WGZ34" s="6"/>
      <c r="WHB34" s="6"/>
      <c r="WHD34" s="6"/>
      <c r="WHF34" s="6"/>
      <c r="WHH34" s="6"/>
      <c r="WHJ34" s="6"/>
      <c r="WHL34" s="6"/>
      <c r="WHN34" s="6"/>
      <c r="WHP34" s="6"/>
      <c r="WHR34" s="6"/>
      <c r="WHT34" s="6"/>
      <c r="WHV34" s="6"/>
      <c r="WHX34" s="6"/>
      <c r="WHZ34" s="6"/>
      <c r="WIB34" s="6"/>
      <c r="WID34" s="6"/>
      <c r="WIF34" s="6"/>
      <c r="WIH34" s="6"/>
      <c r="WIJ34" s="6"/>
      <c r="WIL34" s="6"/>
      <c r="WIN34" s="6"/>
      <c r="WIP34" s="6"/>
      <c r="WIR34" s="6"/>
      <c r="WIT34" s="6"/>
      <c r="WIV34" s="6"/>
      <c r="WIX34" s="6"/>
      <c r="WIZ34" s="6"/>
      <c r="WJB34" s="6"/>
      <c r="WJD34" s="6"/>
      <c r="WJF34" s="6"/>
      <c r="WJH34" s="6"/>
      <c r="WJJ34" s="6"/>
      <c r="WJL34" s="6"/>
      <c r="WJN34" s="6"/>
      <c r="WJP34" s="6"/>
      <c r="WJR34" s="6"/>
      <c r="WJT34" s="6"/>
      <c r="WJV34" s="6"/>
      <c r="WJX34" s="6"/>
      <c r="WJZ34" s="6"/>
      <c r="WKB34" s="6"/>
      <c r="WKD34" s="6"/>
      <c r="WKF34" s="6"/>
      <c r="WKH34" s="6"/>
      <c r="WKJ34" s="6"/>
      <c r="WKL34" s="6"/>
      <c r="WKN34" s="6"/>
      <c r="WKP34" s="6"/>
      <c r="WKR34" s="6"/>
      <c r="WKT34" s="6"/>
      <c r="WKV34" s="6"/>
      <c r="WKX34" s="6"/>
      <c r="WKZ34" s="6"/>
      <c r="WLB34" s="6"/>
      <c r="WLD34" s="6"/>
      <c r="WLF34" s="6"/>
      <c r="WLH34" s="6"/>
      <c r="WLJ34" s="6"/>
      <c r="WLL34" s="6"/>
      <c r="WLN34" s="6"/>
      <c r="WLP34" s="6"/>
      <c r="WLR34" s="6"/>
      <c r="WLT34" s="6"/>
      <c r="WLV34" s="6"/>
      <c r="WLX34" s="6"/>
      <c r="WLZ34" s="6"/>
      <c r="WMB34" s="6"/>
      <c r="WMD34" s="6"/>
      <c r="WMF34" s="6"/>
      <c r="WMH34" s="6"/>
      <c r="WMJ34" s="6"/>
      <c r="WML34" s="6"/>
      <c r="WMN34" s="6"/>
      <c r="WMP34" s="6"/>
      <c r="WMR34" s="6"/>
      <c r="WMT34" s="6"/>
      <c r="WMV34" s="6"/>
      <c r="WMX34" s="6"/>
      <c r="WMZ34" s="6"/>
      <c r="WNB34" s="6"/>
      <c r="WND34" s="6"/>
      <c r="WNF34" s="6"/>
      <c r="WNH34" s="6"/>
      <c r="WNJ34" s="6"/>
      <c r="WNL34" s="6"/>
      <c r="WNN34" s="6"/>
      <c r="WNP34" s="6"/>
      <c r="WNR34" s="6"/>
      <c r="WNT34" s="6"/>
      <c r="WNV34" s="6"/>
      <c r="WNX34" s="6"/>
      <c r="WNZ34" s="6"/>
      <c r="WOB34" s="6"/>
      <c r="WOD34" s="6"/>
      <c r="WOF34" s="6"/>
      <c r="WOH34" s="6"/>
      <c r="WOJ34" s="6"/>
      <c r="WOL34" s="6"/>
      <c r="WON34" s="6"/>
      <c r="WOP34" s="6"/>
      <c r="WOR34" s="6"/>
      <c r="WOT34" s="6"/>
      <c r="WOV34" s="6"/>
      <c r="WOX34" s="6"/>
      <c r="WOZ34" s="6"/>
      <c r="WPB34" s="6"/>
      <c r="WPD34" s="6"/>
      <c r="WPF34" s="6"/>
      <c r="WPH34" s="6"/>
      <c r="WPJ34" s="6"/>
      <c r="WPL34" s="6"/>
      <c r="WPN34" s="6"/>
      <c r="WPP34" s="6"/>
      <c r="WPR34" s="6"/>
      <c r="WPT34" s="6"/>
      <c r="WPV34" s="6"/>
      <c r="WPX34" s="6"/>
      <c r="WPZ34" s="6"/>
      <c r="WQB34" s="6"/>
      <c r="WQD34" s="6"/>
      <c r="WQF34" s="6"/>
      <c r="WQH34" s="6"/>
      <c r="WQJ34" s="6"/>
      <c r="WQL34" s="6"/>
      <c r="WQN34" s="6"/>
      <c r="WQP34" s="6"/>
      <c r="WQR34" s="6"/>
      <c r="WQT34" s="6"/>
      <c r="WQV34" s="6"/>
      <c r="WQX34" s="6"/>
      <c r="WQZ34" s="6"/>
      <c r="WRB34" s="6"/>
      <c r="WRD34" s="6"/>
      <c r="WRF34" s="6"/>
      <c r="WRH34" s="6"/>
      <c r="WRJ34" s="6"/>
      <c r="WRL34" s="6"/>
      <c r="WRN34" s="6"/>
      <c r="WRP34" s="6"/>
      <c r="WRR34" s="6"/>
      <c r="WRT34" s="6"/>
      <c r="WRV34" s="6"/>
      <c r="WRX34" s="6"/>
      <c r="WRZ34" s="6"/>
      <c r="WSB34" s="6"/>
      <c r="WSD34" s="6"/>
      <c r="WSF34" s="6"/>
      <c r="WSH34" s="6"/>
      <c r="WSJ34" s="6"/>
      <c r="WSL34" s="6"/>
      <c r="WSN34" s="6"/>
      <c r="WSP34" s="6"/>
      <c r="WSR34" s="6"/>
      <c r="WST34" s="6"/>
      <c r="WSV34" s="6"/>
      <c r="WSX34" s="6"/>
      <c r="WSZ34" s="6"/>
      <c r="WTB34" s="6"/>
      <c r="WTD34" s="6"/>
      <c r="WTF34" s="6"/>
      <c r="WTH34" s="6"/>
      <c r="WTJ34" s="6"/>
      <c r="WTL34" s="6"/>
      <c r="WTN34" s="6"/>
      <c r="WTP34" s="6"/>
      <c r="WTR34" s="6"/>
      <c r="WTT34" s="6"/>
      <c r="WTV34" s="6"/>
      <c r="WTX34" s="6"/>
      <c r="WTZ34" s="6"/>
      <c r="WUB34" s="6"/>
      <c r="WUD34" s="6"/>
      <c r="WUF34" s="6"/>
      <c r="WUH34" s="6"/>
      <c r="WUJ34" s="6"/>
      <c r="WUL34" s="6"/>
      <c r="WUN34" s="6"/>
      <c r="WUP34" s="6"/>
      <c r="WUR34" s="6"/>
      <c r="WUT34" s="6"/>
      <c r="WUV34" s="6"/>
      <c r="WUX34" s="6"/>
      <c r="WUZ34" s="6"/>
      <c r="WVB34" s="6"/>
      <c r="WVD34" s="6"/>
      <c r="WVF34" s="6"/>
      <c r="WVH34" s="6"/>
      <c r="WVJ34" s="6"/>
      <c r="WVL34" s="6"/>
      <c r="WVN34" s="6"/>
      <c r="WVP34" s="6"/>
      <c r="WVR34" s="6"/>
      <c r="WVT34" s="6"/>
      <c r="WVV34" s="6"/>
      <c r="WVX34" s="6"/>
      <c r="WVZ34" s="6"/>
      <c r="WWB34" s="6"/>
      <c r="WWD34" s="6"/>
      <c r="WWF34" s="6"/>
      <c r="WWH34" s="6"/>
      <c r="WWJ34" s="6"/>
      <c r="WWL34" s="6"/>
      <c r="WWN34" s="6"/>
      <c r="WWP34" s="6"/>
      <c r="WWR34" s="6"/>
      <c r="WWT34" s="6"/>
      <c r="WWV34" s="6"/>
      <c r="WWX34" s="6"/>
      <c r="WWZ34" s="6"/>
      <c r="WXB34" s="6"/>
      <c r="WXD34" s="6"/>
      <c r="WXF34" s="6"/>
      <c r="WXH34" s="6"/>
      <c r="WXJ34" s="6"/>
      <c r="WXL34" s="6"/>
      <c r="WXN34" s="6"/>
      <c r="WXP34" s="6"/>
      <c r="WXR34" s="6"/>
      <c r="WXT34" s="6"/>
      <c r="WXV34" s="6"/>
      <c r="WXX34" s="6"/>
      <c r="WXZ34" s="6"/>
      <c r="WYB34" s="6"/>
      <c r="WYD34" s="6"/>
      <c r="WYF34" s="6"/>
      <c r="WYH34" s="6"/>
      <c r="WYJ34" s="6"/>
      <c r="WYL34" s="6"/>
      <c r="WYN34" s="6"/>
      <c r="WYP34" s="6"/>
      <c r="WYR34" s="6"/>
      <c r="WYT34" s="6"/>
      <c r="WYV34" s="6"/>
      <c r="WYX34" s="6"/>
      <c r="WYZ34" s="6"/>
      <c r="WZB34" s="6"/>
      <c r="WZD34" s="6"/>
      <c r="WZF34" s="6"/>
      <c r="WZH34" s="6"/>
      <c r="WZJ34" s="6"/>
      <c r="WZL34" s="6"/>
      <c r="WZN34" s="6"/>
      <c r="WZP34" s="6"/>
      <c r="WZR34" s="6"/>
      <c r="WZT34" s="6"/>
      <c r="WZV34" s="6"/>
      <c r="WZX34" s="6"/>
      <c r="WZZ34" s="6"/>
      <c r="XAB34" s="6"/>
      <c r="XAD34" s="6"/>
      <c r="XAF34" s="6"/>
      <c r="XAH34" s="6"/>
      <c r="XAJ34" s="6"/>
      <c r="XAL34" s="6"/>
      <c r="XAN34" s="6"/>
      <c r="XAP34" s="6"/>
      <c r="XAR34" s="6"/>
      <c r="XAT34" s="6"/>
      <c r="XAV34" s="6"/>
      <c r="XAX34" s="6"/>
      <c r="XAZ34" s="6"/>
      <c r="XBB34" s="6"/>
      <c r="XBD34" s="6"/>
      <c r="XBF34" s="6"/>
      <c r="XBH34" s="6"/>
      <c r="XBJ34" s="6"/>
      <c r="XBL34" s="6"/>
      <c r="XBN34" s="6"/>
      <c r="XBP34" s="6"/>
      <c r="XBR34" s="6"/>
      <c r="XBT34" s="6"/>
      <c r="XBV34" s="6"/>
      <c r="XBX34" s="6"/>
      <c r="XBZ34" s="6"/>
      <c r="XCB34" s="6"/>
      <c r="XCD34" s="6"/>
      <c r="XCF34" s="6"/>
      <c r="XCH34" s="6"/>
      <c r="XCJ34" s="6"/>
      <c r="XCL34" s="6"/>
      <c r="XCN34" s="6"/>
      <c r="XCP34" s="6"/>
      <c r="XCR34" s="6"/>
      <c r="XCT34" s="6"/>
      <c r="XCV34" s="6"/>
      <c r="XCX34" s="6"/>
      <c r="XCZ34" s="6"/>
      <c r="XDB34" s="6"/>
      <c r="XDD34" s="6"/>
      <c r="XDF34" s="6"/>
      <c r="XDH34" s="6"/>
      <c r="XDJ34" s="6"/>
      <c r="XDL34" s="6"/>
      <c r="XDN34" s="6"/>
      <c r="XDP34" s="6"/>
      <c r="XDR34" s="6"/>
      <c r="XDT34" s="6"/>
      <c r="XDV34" s="6"/>
      <c r="XDX34" s="6"/>
      <c r="XDZ34" s="6"/>
      <c r="XEB34" s="6"/>
      <c r="XED34" s="6"/>
      <c r="XEF34" s="6"/>
      <c r="XEH34" s="6"/>
      <c r="XEJ34" s="6"/>
      <c r="XEL34" s="6"/>
      <c r="XEN34" s="6"/>
      <c r="XEP34" s="6"/>
      <c r="XER34" s="6"/>
      <c r="XET34" s="6"/>
      <c r="XEV34" s="6"/>
      <c r="XEX34" s="6"/>
      <c r="XEZ34" s="6"/>
      <c r="XFB34" s="6"/>
      <c r="XFD34" s="6"/>
    </row>
    <row r="35" spans="1:16384" s="7" customFormat="1" ht="45" x14ac:dyDescent="0.25">
      <c r="A35" s="8"/>
      <c r="B35" s="99" t="s">
        <v>3</v>
      </c>
      <c r="C35" s="142">
        <v>21</v>
      </c>
      <c r="D35" s="98" t="s">
        <v>11</v>
      </c>
      <c r="E35" s="98" t="s">
        <v>122</v>
      </c>
      <c r="F35" s="102" t="s">
        <v>5</v>
      </c>
      <c r="G35" s="102" t="s">
        <v>4</v>
      </c>
      <c r="H35" s="102" t="s">
        <v>38</v>
      </c>
      <c r="N35" s="8"/>
      <c r="O35" s="8"/>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row>
    <row r="36" spans="1:16384" s="7" customFormat="1" ht="45" x14ac:dyDescent="0.25">
      <c r="A36" s="8"/>
      <c r="B36" s="99" t="s">
        <v>3</v>
      </c>
      <c r="C36" s="142">
        <v>22</v>
      </c>
      <c r="D36" s="98" t="s">
        <v>10</v>
      </c>
      <c r="E36" s="98" t="s">
        <v>56</v>
      </c>
      <c r="F36" s="102" t="s">
        <v>5</v>
      </c>
      <c r="G36" s="102" t="s">
        <v>4</v>
      </c>
      <c r="H36" s="102" t="s">
        <v>38</v>
      </c>
      <c r="N36" s="8"/>
      <c r="O36" s="8"/>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row>
    <row r="37" spans="1:16384" s="14" customFormat="1" x14ac:dyDescent="0.25">
      <c r="A37" s="131" t="s">
        <v>154</v>
      </c>
      <c r="B37" s="143"/>
      <c r="C37" s="144"/>
      <c r="D37" s="88"/>
      <c r="E37" s="89"/>
      <c r="F37" s="91"/>
      <c r="G37" s="91"/>
      <c r="H37" s="91"/>
      <c r="I37" s="48"/>
      <c r="J37" s="48"/>
      <c r="K37" s="48"/>
      <c r="L37" s="48"/>
      <c r="M37" s="48"/>
      <c r="N37" s="48"/>
      <c r="O37" s="4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row>
    <row r="38" spans="1:16384" s="14" customFormat="1" ht="120" x14ac:dyDescent="0.25">
      <c r="A38" s="5"/>
      <c r="B38" s="136" t="s">
        <v>0</v>
      </c>
      <c r="C38" s="137">
        <v>16</v>
      </c>
      <c r="D38" s="96" t="s">
        <v>9</v>
      </c>
      <c r="E38" s="96" t="s">
        <v>74</v>
      </c>
      <c r="F38" s="102" t="s">
        <v>141</v>
      </c>
      <c r="G38" s="92" t="s">
        <v>4</v>
      </c>
      <c r="H38" s="92" t="s">
        <v>38</v>
      </c>
      <c r="N38" s="5"/>
      <c r="O38" s="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row>
    <row r="39" spans="1:16384" s="14" customFormat="1" ht="165" x14ac:dyDescent="0.25">
      <c r="A39" s="5"/>
      <c r="B39" s="136" t="s">
        <v>3</v>
      </c>
      <c r="C39" s="137">
        <v>17</v>
      </c>
      <c r="D39" s="96" t="s">
        <v>8</v>
      </c>
      <c r="E39" s="96" t="s">
        <v>128</v>
      </c>
      <c r="F39" s="92" t="s">
        <v>5</v>
      </c>
      <c r="G39" s="92" t="s">
        <v>4</v>
      </c>
      <c r="H39" s="92" t="s">
        <v>38</v>
      </c>
      <c r="M39" s="159"/>
      <c r="N39" s="5"/>
      <c r="O39" s="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row>
    <row r="40" spans="1:16384" s="14" customFormat="1" x14ac:dyDescent="0.25">
      <c r="A40" s="146" t="s">
        <v>157</v>
      </c>
      <c r="B40" s="143"/>
      <c r="C40" s="144"/>
      <c r="D40" s="88"/>
      <c r="E40" s="89"/>
      <c r="F40" s="91"/>
      <c r="G40" s="91"/>
      <c r="H40" s="91"/>
      <c r="I40" s="91"/>
      <c r="J40" s="91"/>
      <c r="K40" s="91"/>
      <c r="L40" s="91"/>
      <c r="M40" s="91"/>
      <c r="N40" s="91"/>
      <c r="O40" s="91"/>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row>
    <row r="41" spans="1:16384" s="14" customFormat="1" x14ac:dyDescent="0.25">
      <c r="A41" s="9"/>
      <c r="B41" s="138" t="s">
        <v>3</v>
      </c>
      <c r="C41" s="147" t="s">
        <v>227</v>
      </c>
      <c r="D41" s="12" t="s">
        <v>160</v>
      </c>
      <c r="E41" s="13"/>
      <c r="L41" s="93"/>
      <c r="M41" s="93"/>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row>
    <row r="42" spans="1:16384" s="14" customFormat="1" x14ac:dyDescent="0.25">
      <c r="A42" s="9"/>
      <c r="B42" s="138" t="s">
        <v>3</v>
      </c>
      <c r="C42" s="147" t="s">
        <v>228</v>
      </c>
      <c r="D42" s="12" t="s">
        <v>159</v>
      </c>
      <c r="E42" s="13"/>
      <c r="L42" s="93"/>
      <c r="M42" s="93"/>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row>
    <row r="43" spans="1:16384" s="14" customFormat="1" x14ac:dyDescent="0.25">
      <c r="A43" s="9"/>
      <c r="B43" s="138" t="s">
        <v>3</v>
      </c>
      <c r="C43" s="147" t="s">
        <v>229</v>
      </c>
      <c r="D43" s="12" t="s">
        <v>158</v>
      </c>
      <c r="E43" s="13"/>
      <c r="L43" s="93"/>
      <c r="M43" s="93"/>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row>
    <row r="44" spans="1:16384" s="14" customFormat="1" x14ac:dyDescent="0.25">
      <c r="A44" s="131" t="s">
        <v>156</v>
      </c>
      <c r="B44" s="143"/>
      <c r="C44" s="144"/>
      <c r="D44" s="88"/>
      <c r="E44" s="89"/>
      <c r="F44" s="91"/>
      <c r="G44" s="91"/>
      <c r="H44" s="91"/>
      <c r="I44" s="91"/>
      <c r="J44" s="91"/>
      <c r="K44" s="91"/>
      <c r="L44" s="91"/>
      <c r="M44" s="91"/>
      <c r="N44" s="91"/>
      <c r="O44" s="91"/>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row>
    <row r="45" spans="1:16384" s="14" customFormat="1" ht="30" x14ac:dyDescent="0.25">
      <c r="A45" s="10"/>
      <c r="B45" s="148" t="s">
        <v>3</v>
      </c>
      <c r="C45" s="145">
        <v>23</v>
      </c>
      <c r="D45" s="109" t="s">
        <v>60</v>
      </c>
      <c r="E45" s="109" t="s">
        <v>61</v>
      </c>
      <c r="F45" s="112" t="s">
        <v>5</v>
      </c>
      <c r="G45" s="112" t="s">
        <v>7</v>
      </c>
      <c r="H45" s="112" t="s">
        <v>37</v>
      </c>
      <c r="N45" s="10"/>
      <c r="O45" s="10"/>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row>
    <row r="46" spans="1:16384" s="15" customFormat="1" ht="30" x14ac:dyDescent="0.25">
      <c r="A46" s="11"/>
      <c r="B46" s="149" t="s">
        <v>3</v>
      </c>
      <c r="C46" s="150">
        <v>24</v>
      </c>
      <c r="D46" s="109" t="s">
        <v>88</v>
      </c>
      <c r="E46" s="109" t="s">
        <v>145</v>
      </c>
      <c r="F46" s="113" t="s">
        <v>5</v>
      </c>
      <c r="G46" s="113" t="s">
        <v>7</v>
      </c>
      <c r="H46" s="113" t="s">
        <v>37</v>
      </c>
      <c r="N46" s="11"/>
      <c r="O46" s="11"/>
    </row>
    <row r="47" spans="1:16384" s="14" customFormat="1" ht="32.25" customHeight="1" x14ac:dyDescent="0.25">
      <c r="A47" s="10"/>
      <c r="B47" s="148" t="s">
        <v>3</v>
      </c>
      <c r="C47" s="145">
        <v>25</v>
      </c>
      <c r="D47" s="104" t="s">
        <v>132</v>
      </c>
      <c r="E47" s="104" t="s">
        <v>133</v>
      </c>
      <c r="F47" s="112" t="s">
        <v>5</v>
      </c>
      <c r="G47" s="112" t="s">
        <v>4</v>
      </c>
      <c r="H47" s="112" t="s">
        <v>38</v>
      </c>
      <c r="N47" s="10"/>
      <c r="O47" s="10"/>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row>
    <row r="48" spans="1:16384" s="14" customFormat="1" ht="60" x14ac:dyDescent="0.25">
      <c r="A48" s="10"/>
      <c r="B48" s="148" t="s">
        <v>3</v>
      </c>
      <c r="C48" s="145">
        <v>26</v>
      </c>
      <c r="D48" s="109" t="s">
        <v>98</v>
      </c>
      <c r="E48" s="109" t="s">
        <v>123</v>
      </c>
      <c r="F48" s="112" t="s">
        <v>6</v>
      </c>
      <c r="G48" s="112" t="s">
        <v>4</v>
      </c>
      <c r="H48" s="112" t="s">
        <v>38</v>
      </c>
      <c r="N48" s="10"/>
      <c r="O48" s="10"/>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68" s="14" customFormat="1" ht="60" x14ac:dyDescent="0.25">
      <c r="A49" s="10"/>
      <c r="B49" s="148" t="s">
        <v>3</v>
      </c>
      <c r="C49" s="145">
        <v>27</v>
      </c>
      <c r="D49" s="104" t="s">
        <v>99</v>
      </c>
      <c r="E49" s="109" t="s">
        <v>124</v>
      </c>
      <c r="F49" s="112" t="s">
        <v>6</v>
      </c>
      <c r="G49" s="112" t="s">
        <v>4</v>
      </c>
      <c r="H49" s="112" t="s">
        <v>38</v>
      </c>
      <c r="N49" s="10"/>
      <c r="O49" s="10"/>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row>
    <row r="50" spans="1:68" s="14" customFormat="1" x14ac:dyDescent="0.25">
      <c r="A50" s="10"/>
      <c r="B50" s="148" t="s">
        <v>0</v>
      </c>
      <c r="C50" s="145">
        <v>28</v>
      </c>
      <c r="D50" s="104" t="s">
        <v>100</v>
      </c>
      <c r="E50" s="104" t="s">
        <v>62</v>
      </c>
      <c r="F50" s="112" t="s">
        <v>5</v>
      </c>
      <c r="G50" s="112" t="s">
        <v>4</v>
      </c>
      <c r="H50" s="112" t="s">
        <v>38</v>
      </c>
      <c r="N50" s="10"/>
      <c r="O50" s="10"/>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row>
    <row r="51" spans="1:68" s="14" customFormat="1" ht="30" x14ac:dyDescent="0.25">
      <c r="A51" s="10"/>
      <c r="B51" s="148" t="s">
        <v>0</v>
      </c>
      <c r="C51" s="145">
        <v>29</v>
      </c>
      <c r="D51" s="104" t="s">
        <v>101</v>
      </c>
      <c r="E51" s="109" t="s">
        <v>126</v>
      </c>
      <c r="F51" s="112" t="s">
        <v>5</v>
      </c>
      <c r="G51" s="112" t="s">
        <v>4</v>
      </c>
      <c r="H51" s="112" t="s">
        <v>38</v>
      </c>
      <c r="N51" s="10"/>
      <c r="O51" s="10"/>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row>
    <row r="52" spans="1:68" s="14" customFormat="1" x14ac:dyDescent="0.25">
      <c r="A52" s="10"/>
      <c r="B52" s="148" t="s">
        <v>0</v>
      </c>
      <c r="C52" s="145">
        <v>30</v>
      </c>
      <c r="D52" s="109" t="s">
        <v>102</v>
      </c>
      <c r="E52" s="109" t="s">
        <v>63</v>
      </c>
      <c r="F52" s="112" t="s">
        <v>5</v>
      </c>
      <c r="G52" s="112" t="s">
        <v>4</v>
      </c>
      <c r="H52" s="112" t="s">
        <v>38</v>
      </c>
      <c r="N52" s="10"/>
      <c r="O52" s="10"/>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row>
    <row r="53" spans="1:68" s="14" customFormat="1" x14ac:dyDescent="0.25">
      <c r="A53" s="10"/>
      <c r="B53" s="148" t="s">
        <v>0</v>
      </c>
      <c r="C53" s="145">
        <v>31</v>
      </c>
      <c r="D53" s="109" t="s">
        <v>103</v>
      </c>
      <c r="E53" s="109" t="s">
        <v>64</v>
      </c>
      <c r="F53" s="112" t="s">
        <v>5</v>
      </c>
      <c r="G53" s="112" t="s">
        <v>4</v>
      </c>
      <c r="H53" s="112" t="s">
        <v>38</v>
      </c>
      <c r="N53" s="10"/>
      <c r="O53" s="10"/>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row>
    <row r="54" spans="1:68" s="14" customFormat="1" ht="66" customHeight="1" x14ac:dyDescent="0.25">
      <c r="A54" s="10"/>
      <c r="B54" s="148" t="s">
        <v>3</v>
      </c>
      <c r="C54" s="145">
        <v>32</v>
      </c>
      <c r="D54" s="109" t="s">
        <v>112</v>
      </c>
      <c r="E54" s="109" t="s">
        <v>65</v>
      </c>
      <c r="F54" s="112" t="s">
        <v>5</v>
      </c>
      <c r="G54" s="112" t="s">
        <v>4</v>
      </c>
      <c r="H54" s="112" t="s">
        <v>38</v>
      </c>
      <c r="N54" s="10"/>
      <c r="O54" s="10"/>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row>
    <row r="55" spans="1:68" s="14" customFormat="1" ht="30" x14ac:dyDescent="0.25">
      <c r="A55" s="10"/>
      <c r="B55" s="148" t="s">
        <v>0</v>
      </c>
      <c r="C55" s="145">
        <v>33</v>
      </c>
      <c r="D55" s="109" t="s">
        <v>104</v>
      </c>
      <c r="E55" s="109" t="s">
        <v>66</v>
      </c>
      <c r="F55" s="112" t="s">
        <v>2</v>
      </c>
      <c r="G55" s="112" t="s">
        <v>1</v>
      </c>
      <c r="H55" s="112" t="s">
        <v>37</v>
      </c>
      <c r="N55" s="10"/>
      <c r="O55" s="10"/>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row>
    <row r="56" spans="1:68" s="14" customFormat="1" ht="30" x14ac:dyDescent="0.25">
      <c r="A56" s="10"/>
      <c r="B56" s="148" t="s">
        <v>0</v>
      </c>
      <c r="C56" s="145">
        <v>34</v>
      </c>
      <c r="D56" s="109" t="s">
        <v>105</v>
      </c>
      <c r="E56" s="109" t="s">
        <v>67</v>
      </c>
      <c r="F56" s="112" t="s">
        <v>2</v>
      </c>
      <c r="G56" s="112" t="s">
        <v>1</v>
      </c>
      <c r="H56" s="112" t="s">
        <v>37</v>
      </c>
      <c r="N56" s="10"/>
      <c r="O56" s="10"/>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row>
    <row r="57" spans="1:68" s="14" customFormat="1" ht="30" x14ac:dyDescent="0.25">
      <c r="A57" s="10"/>
      <c r="B57" s="148" t="s">
        <v>0</v>
      </c>
      <c r="C57" s="145">
        <v>35</v>
      </c>
      <c r="D57" s="96" t="s">
        <v>106</v>
      </c>
      <c r="E57" s="96" t="s">
        <v>68</v>
      </c>
      <c r="F57" s="112" t="s">
        <v>2</v>
      </c>
      <c r="G57" s="112" t="s">
        <v>1</v>
      </c>
      <c r="H57" s="112" t="s">
        <v>37</v>
      </c>
      <c r="N57" s="10"/>
      <c r="O57" s="10"/>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row>
    <row r="58" spans="1:68" s="128" customFormat="1" x14ac:dyDescent="0.25">
      <c r="C58" s="160"/>
      <c r="D58" s="161"/>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row>
    <row r="59" spans="1:68" ht="17.25" x14ac:dyDescent="0.25">
      <c r="A59" s="129"/>
    </row>
  </sheetData>
  <sheetProtection password="B607" sheet="1" objects="1" scenarios="1" insertColumns="0" insertRows="0"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H138"/>
  <sheetViews>
    <sheetView zoomScaleNormal="100" workbookViewId="0">
      <pane xSplit="3" ySplit="14" topLeftCell="D15" activePane="bottomRight" state="frozen"/>
      <selection pane="topRight" activeCell="D1" sqref="D1"/>
      <selection pane="bottomLeft" activeCell="A13" sqref="A13"/>
      <selection pane="bottomRight" activeCell="B3" sqref="B3"/>
    </sheetView>
  </sheetViews>
  <sheetFormatPr defaultColWidth="9.140625" defaultRowHeight="15" x14ac:dyDescent="0.25"/>
  <cols>
    <col min="1" max="1" width="35.5703125" style="36" customWidth="1"/>
    <col min="2" max="2" width="30.85546875" style="37" customWidth="1"/>
    <col min="3" max="3" width="61" style="37" customWidth="1"/>
    <col min="4" max="4" width="19.5703125" style="36" customWidth="1"/>
    <col min="5" max="5" width="30.85546875" style="16" customWidth="1"/>
    <col min="6" max="6" width="30.42578125" style="16" customWidth="1"/>
    <col min="7" max="7" width="38.5703125" style="16" customWidth="1"/>
    <col min="8" max="8" width="23.42578125" style="16" customWidth="1"/>
    <col min="9" max="9" width="17.85546875" style="16" customWidth="1"/>
    <col min="10" max="10" width="17.42578125" style="16" customWidth="1"/>
    <col min="11" max="11" width="24" style="16" customWidth="1"/>
    <col min="12" max="12" width="18" style="16" bestFit="1" customWidth="1"/>
    <col min="13" max="13" width="15.5703125" style="16" customWidth="1"/>
    <col min="14" max="14" width="25.28515625" style="16" customWidth="1"/>
    <col min="15" max="15" width="18" style="16" bestFit="1" customWidth="1"/>
    <col min="16" max="16" width="14.5703125" style="16" customWidth="1"/>
    <col min="17" max="17" width="24.7109375" style="16" customWidth="1"/>
    <col min="18" max="18" width="18" style="16" bestFit="1" customWidth="1"/>
    <col min="19" max="19" width="16.28515625" style="16" customWidth="1"/>
    <col min="20" max="20" width="25.140625" style="16" customWidth="1"/>
    <col min="21" max="21" width="18" style="16" bestFit="1" customWidth="1"/>
    <col min="22" max="22" width="15.5703125" style="16" customWidth="1"/>
    <col min="23" max="23" width="26.28515625" style="16" customWidth="1"/>
    <col min="24" max="24" width="18" style="16" bestFit="1" customWidth="1"/>
    <col min="25" max="25" width="16.140625" style="16" customWidth="1"/>
    <col min="26" max="26" width="23.140625" style="16" customWidth="1"/>
    <col min="27" max="27" width="18" style="16" bestFit="1" customWidth="1"/>
    <col min="28" max="28" width="14.85546875" style="16" bestFit="1" customWidth="1"/>
    <col min="29" max="29" width="24.140625" style="16" customWidth="1"/>
    <col min="30" max="30" width="18" style="16" bestFit="1" customWidth="1"/>
    <col min="31" max="31" width="14.85546875" style="16" bestFit="1" customWidth="1"/>
    <col min="32" max="32" width="23.7109375" style="16" customWidth="1"/>
    <col min="33" max="33" width="18" style="16" bestFit="1" customWidth="1"/>
    <col min="34" max="34" width="14.85546875" style="16" bestFit="1" customWidth="1"/>
    <col min="35" max="35" width="25.28515625" style="16" customWidth="1"/>
    <col min="36" max="36" width="18.7109375" style="16" customWidth="1"/>
    <col min="37" max="37" width="14.85546875" style="16" bestFit="1" customWidth="1"/>
    <col min="38" max="38" width="23.42578125" style="16" customWidth="1"/>
    <col min="39" max="39" width="18" style="16" bestFit="1" customWidth="1"/>
    <col min="40" max="40" width="14.85546875" style="16" bestFit="1" customWidth="1"/>
    <col min="41" max="41" width="25.5703125" style="16" customWidth="1"/>
    <col min="42" max="42" width="18" style="16" bestFit="1" customWidth="1"/>
    <col min="43" max="43" width="14.85546875" style="16" bestFit="1" customWidth="1"/>
    <col min="44" max="44" width="27.28515625" style="16" customWidth="1"/>
    <col min="45" max="45" width="14.5703125" style="24" customWidth="1"/>
    <col min="46" max="46" width="12.28515625" style="24" customWidth="1"/>
    <col min="47" max="47" width="19.5703125" style="24" customWidth="1"/>
    <col min="48" max="86" width="9.140625" style="24"/>
    <col min="87" max="16384" width="9.140625" style="16"/>
  </cols>
  <sheetData>
    <row r="2" spans="1:86" x14ac:dyDescent="0.25">
      <c r="A2" s="72" t="s">
        <v>73</v>
      </c>
      <c r="B2" s="35"/>
      <c r="C2" s="38"/>
      <c r="D2" s="39"/>
    </row>
    <row r="3" spans="1:86" s="7" customFormat="1" x14ac:dyDescent="0.25">
      <c r="A3" s="73" t="s">
        <v>180</v>
      </c>
      <c r="B3" s="4" t="s">
        <v>181</v>
      </c>
      <c r="C3" s="40"/>
      <c r="D3" s="17"/>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row>
    <row r="4" spans="1:86" s="7" customFormat="1" x14ac:dyDescent="0.25">
      <c r="A4" s="73" t="s">
        <v>182</v>
      </c>
      <c r="B4" s="4" t="s">
        <v>183</v>
      </c>
      <c r="C4" s="40"/>
      <c r="D4" s="17"/>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row>
    <row r="5" spans="1:86" s="7" customFormat="1" x14ac:dyDescent="0.25">
      <c r="A5" s="73" t="s">
        <v>186</v>
      </c>
      <c r="B5" s="4" t="s">
        <v>187</v>
      </c>
      <c r="C5" s="40"/>
      <c r="D5" s="17"/>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row>
    <row r="6" spans="1:86" s="7" customFormat="1" x14ac:dyDescent="0.25">
      <c r="A6" s="73" t="s">
        <v>188</v>
      </c>
      <c r="B6" s="4" t="s">
        <v>189</v>
      </c>
      <c r="C6" s="40"/>
      <c r="D6" s="17"/>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row>
    <row r="7" spans="1:86" s="7" customFormat="1" x14ac:dyDescent="0.25">
      <c r="A7" s="73" t="s">
        <v>190</v>
      </c>
      <c r="B7" s="4" t="s">
        <v>191</v>
      </c>
      <c r="C7" s="40"/>
      <c r="D7" s="17"/>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row>
    <row r="8" spans="1:86" s="7" customFormat="1" x14ac:dyDescent="0.25">
      <c r="A8" s="73" t="s">
        <v>192</v>
      </c>
      <c r="B8" s="4" t="s">
        <v>193</v>
      </c>
      <c r="C8" s="40"/>
      <c r="D8" s="17"/>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s="7" customFormat="1" x14ac:dyDescent="0.25">
      <c r="A9" s="73" t="s">
        <v>184</v>
      </c>
      <c r="B9" s="4" t="s">
        <v>185</v>
      </c>
      <c r="C9" s="40"/>
      <c r="D9" s="17"/>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row>
    <row r="10" spans="1:86" x14ac:dyDescent="0.25">
      <c r="A10" s="41"/>
      <c r="B10" s="41"/>
    </row>
    <row r="11" spans="1:86" ht="21" x14ac:dyDescent="0.35">
      <c r="A11" s="190" t="s">
        <v>34</v>
      </c>
      <c r="B11" s="191"/>
      <c r="C11" s="191"/>
      <c r="D11" s="74"/>
      <c r="E11" s="74"/>
      <c r="F11" s="74"/>
      <c r="G11" s="75"/>
      <c r="H11" s="74"/>
      <c r="I11" s="74"/>
      <c r="J11" s="74"/>
      <c r="K11" s="74"/>
      <c r="L11" s="76"/>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row>
    <row r="12" spans="1:86" s="42" customFormat="1" ht="15" customHeight="1" x14ac:dyDescent="0.25">
      <c r="A12" s="77"/>
      <c r="B12" s="78"/>
      <c r="C12" s="78"/>
      <c r="D12" s="77"/>
      <c r="E12" s="77"/>
      <c r="F12" s="77"/>
      <c r="G12" s="77"/>
      <c r="H12" s="79"/>
      <c r="I12" s="176" t="s">
        <v>40</v>
      </c>
      <c r="J12" s="177"/>
      <c r="K12" s="178"/>
      <c r="L12" s="177" t="s">
        <v>129</v>
      </c>
      <c r="M12" s="177"/>
      <c r="N12" s="178"/>
      <c r="O12" s="177" t="s">
        <v>168</v>
      </c>
      <c r="P12" s="177"/>
      <c r="Q12" s="178"/>
      <c r="R12" s="177" t="s">
        <v>41</v>
      </c>
      <c r="S12" s="177"/>
      <c r="T12" s="178"/>
      <c r="U12" s="183" t="s">
        <v>42</v>
      </c>
      <c r="V12" s="183"/>
      <c r="W12" s="183"/>
      <c r="X12" s="176" t="s">
        <v>43</v>
      </c>
      <c r="Y12" s="177"/>
      <c r="Z12" s="178"/>
      <c r="AA12" s="183" t="s">
        <v>83</v>
      </c>
      <c r="AB12" s="183"/>
      <c r="AC12" s="183"/>
      <c r="AD12" s="176" t="s">
        <v>82</v>
      </c>
      <c r="AE12" s="177"/>
      <c r="AF12" s="178"/>
      <c r="AG12" s="176" t="s">
        <v>44</v>
      </c>
      <c r="AH12" s="177"/>
      <c r="AI12" s="177"/>
      <c r="AJ12" s="176" t="s">
        <v>81</v>
      </c>
      <c r="AK12" s="177"/>
      <c r="AL12" s="177"/>
      <c r="AM12" s="174" t="s">
        <v>79</v>
      </c>
      <c r="AN12" s="175"/>
      <c r="AO12" s="175"/>
      <c r="AP12" s="174" t="s">
        <v>80</v>
      </c>
      <c r="AQ12" s="175"/>
      <c r="AR12" s="175"/>
      <c r="AS12" s="172" t="s">
        <v>213</v>
      </c>
      <c r="AT12" s="173"/>
      <c r="AU12" s="17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row>
    <row r="13" spans="1:86" s="47" customFormat="1" ht="45" x14ac:dyDescent="0.25">
      <c r="A13" s="80" t="s">
        <v>23</v>
      </c>
      <c r="B13" s="81" t="s">
        <v>32</v>
      </c>
      <c r="C13" s="81" t="s">
        <v>148</v>
      </c>
      <c r="D13" s="80" t="s">
        <v>31</v>
      </c>
      <c r="E13" s="80" t="s">
        <v>36</v>
      </c>
      <c r="F13" s="80" t="s">
        <v>35</v>
      </c>
      <c r="G13" s="82" t="s">
        <v>212</v>
      </c>
      <c r="H13" s="83" t="s">
        <v>33</v>
      </c>
      <c r="I13" s="84" t="s">
        <v>24</v>
      </c>
      <c r="J13" s="84" t="s">
        <v>178</v>
      </c>
      <c r="K13" s="85" t="s">
        <v>75</v>
      </c>
      <c r="L13" s="80" t="s">
        <v>24</v>
      </c>
      <c r="M13" s="84" t="s">
        <v>178</v>
      </c>
      <c r="N13" s="85" t="s">
        <v>75</v>
      </c>
      <c r="O13" s="80" t="s">
        <v>24</v>
      </c>
      <c r="P13" s="84" t="s">
        <v>178</v>
      </c>
      <c r="Q13" s="85" t="s">
        <v>75</v>
      </c>
      <c r="R13" s="80" t="s">
        <v>24</v>
      </c>
      <c r="S13" s="84" t="s">
        <v>178</v>
      </c>
      <c r="T13" s="85" t="s">
        <v>75</v>
      </c>
      <c r="U13" s="80" t="s">
        <v>24</v>
      </c>
      <c r="V13" s="84" t="s">
        <v>178</v>
      </c>
      <c r="W13" s="85" t="s">
        <v>75</v>
      </c>
      <c r="X13" s="86" t="s">
        <v>24</v>
      </c>
      <c r="Y13" s="84" t="s">
        <v>178</v>
      </c>
      <c r="Z13" s="85" t="s">
        <v>75</v>
      </c>
      <c r="AA13" s="86" t="s">
        <v>24</v>
      </c>
      <c r="AB13" s="84" t="s">
        <v>178</v>
      </c>
      <c r="AC13" s="85" t="s">
        <v>75</v>
      </c>
      <c r="AD13" s="86" t="s">
        <v>24</v>
      </c>
      <c r="AE13" s="84" t="s">
        <v>178</v>
      </c>
      <c r="AF13" s="85" t="s">
        <v>75</v>
      </c>
      <c r="AG13" s="86" t="s">
        <v>24</v>
      </c>
      <c r="AH13" s="84" t="s">
        <v>178</v>
      </c>
      <c r="AI13" s="85" t="s">
        <v>75</v>
      </c>
      <c r="AJ13" s="86" t="s">
        <v>24</v>
      </c>
      <c r="AK13" s="84" t="s">
        <v>178</v>
      </c>
      <c r="AL13" s="85" t="s">
        <v>75</v>
      </c>
      <c r="AM13" s="86" t="s">
        <v>24</v>
      </c>
      <c r="AN13" s="84" t="s">
        <v>178</v>
      </c>
      <c r="AO13" s="85" t="s">
        <v>75</v>
      </c>
      <c r="AP13" s="86" t="s">
        <v>24</v>
      </c>
      <c r="AQ13" s="84" t="s">
        <v>178</v>
      </c>
      <c r="AR13" s="85" t="s">
        <v>75</v>
      </c>
      <c r="AS13" s="46" t="s">
        <v>24</v>
      </c>
      <c r="AT13" s="44" t="s">
        <v>178</v>
      </c>
      <c r="AU13" s="45" t="s">
        <v>75</v>
      </c>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row>
    <row r="14" spans="1:86" s="10" customFormat="1" x14ac:dyDescent="0.25">
      <c r="A14" s="87" t="s">
        <v>16</v>
      </c>
      <c r="B14" s="88"/>
      <c r="C14" s="89"/>
      <c r="D14" s="90"/>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48"/>
      <c r="AT14" s="48"/>
      <c r="AU14" s="48"/>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row>
    <row r="15" spans="1:86" x14ac:dyDescent="0.25">
      <c r="A15" s="189">
        <v>1</v>
      </c>
      <c r="B15" s="195" t="s">
        <v>77</v>
      </c>
      <c r="C15" s="189" t="s">
        <v>45</v>
      </c>
      <c r="D15" s="189" t="s">
        <v>141</v>
      </c>
      <c r="E15" s="184"/>
      <c r="F15" s="184"/>
      <c r="G15" s="179"/>
      <c r="H15" s="92" t="s">
        <v>28</v>
      </c>
      <c r="I15" s="93"/>
      <c r="J15" s="23"/>
      <c r="K15" s="93"/>
      <c r="L15" s="93"/>
      <c r="M15" s="23"/>
      <c r="N15" s="93"/>
      <c r="O15" s="93"/>
      <c r="P15" s="93"/>
      <c r="Q15" s="93"/>
      <c r="R15" s="93"/>
      <c r="S15" s="23"/>
      <c r="T15" s="93"/>
      <c r="U15" s="93"/>
      <c r="V15" s="23"/>
      <c r="W15" s="93"/>
      <c r="X15" s="93"/>
      <c r="Y15" s="23"/>
      <c r="Z15" s="93"/>
      <c r="AA15" s="93"/>
      <c r="AB15" s="23"/>
      <c r="AC15" s="93"/>
      <c r="AD15" s="93"/>
      <c r="AE15" s="23"/>
      <c r="AF15" s="93"/>
      <c r="AG15" s="93"/>
      <c r="AH15" s="23"/>
      <c r="AI15" s="93"/>
      <c r="AJ15" s="93"/>
      <c r="AK15" s="23"/>
      <c r="AL15" s="93"/>
      <c r="AM15" s="93"/>
      <c r="AN15" s="23"/>
      <c r="AO15" s="93"/>
      <c r="AP15" s="93"/>
      <c r="AQ15" s="23"/>
      <c r="AR15" s="93"/>
      <c r="AS15" s="49"/>
      <c r="AT15" s="23"/>
      <c r="AU15" s="49"/>
    </row>
    <row r="16" spans="1:86" x14ac:dyDescent="0.25">
      <c r="A16" s="189"/>
      <c r="B16" s="195"/>
      <c r="C16" s="189"/>
      <c r="D16" s="189"/>
      <c r="E16" s="184"/>
      <c r="F16" s="184"/>
      <c r="G16" s="179"/>
      <c r="H16" s="92" t="s">
        <v>29</v>
      </c>
      <c r="I16" s="93"/>
      <c r="J16" s="23"/>
      <c r="K16" s="93"/>
      <c r="L16" s="93"/>
      <c r="M16" s="23"/>
      <c r="N16" s="93"/>
      <c r="O16" s="93"/>
      <c r="P16" s="93"/>
      <c r="Q16" s="93"/>
      <c r="R16" s="93"/>
      <c r="S16" s="23"/>
      <c r="T16" s="93"/>
      <c r="U16" s="93"/>
      <c r="V16" s="23"/>
      <c r="W16" s="93"/>
      <c r="X16" s="93"/>
      <c r="Y16" s="23"/>
      <c r="Z16" s="93"/>
      <c r="AA16" s="93"/>
      <c r="AB16" s="23"/>
      <c r="AC16" s="93"/>
      <c r="AD16" s="93"/>
      <c r="AE16" s="23"/>
      <c r="AF16" s="93"/>
      <c r="AG16" s="93"/>
      <c r="AH16" s="23"/>
      <c r="AI16" s="93"/>
      <c r="AJ16" s="93"/>
      <c r="AK16" s="23"/>
      <c r="AL16" s="93"/>
      <c r="AM16" s="93"/>
      <c r="AN16" s="23"/>
      <c r="AO16" s="93"/>
      <c r="AP16" s="93"/>
      <c r="AQ16" s="23"/>
      <c r="AR16" s="93"/>
      <c r="AS16" s="49"/>
      <c r="AT16" s="23"/>
      <c r="AU16" s="49"/>
    </row>
    <row r="17" spans="1:47" x14ac:dyDescent="0.25">
      <c r="A17" s="189"/>
      <c r="B17" s="195"/>
      <c r="C17" s="189"/>
      <c r="D17" s="189"/>
      <c r="E17" s="184"/>
      <c r="F17" s="184"/>
      <c r="G17" s="179"/>
      <c r="H17" s="92" t="s">
        <v>30</v>
      </c>
      <c r="I17" s="93"/>
      <c r="J17" s="23"/>
      <c r="K17" s="93"/>
      <c r="L17" s="93"/>
      <c r="M17" s="23"/>
      <c r="N17" s="93"/>
      <c r="O17" s="93"/>
      <c r="P17" s="93"/>
      <c r="Q17" s="93"/>
      <c r="R17" s="93"/>
      <c r="S17" s="23"/>
      <c r="T17" s="93"/>
      <c r="U17" s="93"/>
      <c r="V17" s="23"/>
      <c r="W17" s="93"/>
      <c r="X17" s="93"/>
      <c r="Y17" s="23"/>
      <c r="Z17" s="93"/>
      <c r="AA17" s="93"/>
      <c r="AB17" s="23"/>
      <c r="AC17" s="93"/>
      <c r="AD17" s="93"/>
      <c r="AE17" s="23"/>
      <c r="AF17" s="93"/>
      <c r="AG17" s="93"/>
      <c r="AH17" s="23"/>
      <c r="AI17" s="93"/>
      <c r="AJ17" s="93"/>
      <c r="AK17" s="23"/>
      <c r="AL17" s="93"/>
      <c r="AM17" s="93"/>
      <c r="AN17" s="23"/>
      <c r="AO17" s="93"/>
      <c r="AP17" s="93"/>
      <c r="AQ17" s="23"/>
      <c r="AR17" s="93"/>
      <c r="AS17" s="49"/>
      <c r="AT17" s="23"/>
      <c r="AU17" s="49"/>
    </row>
    <row r="18" spans="1:47" s="24" customFormat="1" ht="15" customHeight="1" x14ac:dyDescent="0.25">
      <c r="A18" s="188">
        <v>2</v>
      </c>
      <c r="B18" s="196" t="s">
        <v>78</v>
      </c>
      <c r="C18" s="188" t="s">
        <v>113</v>
      </c>
      <c r="D18" s="188" t="s">
        <v>5</v>
      </c>
      <c r="E18" s="185"/>
      <c r="F18" s="185"/>
      <c r="G18" s="180"/>
      <c r="H18" s="95" t="s">
        <v>28</v>
      </c>
      <c r="I18" s="93"/>
      <c r="J18" s="23"/>
      <c r="K18" s="93"/>
      <c r="L18" s="93"/>
      <c r="M18" s="23"/>
      <c r="N18" s="93"/>
      <c r="O18" s="93"/>
      <c r="Q18" s="93"/>
      <c r="R18" s="93"/>
      <c r="S18" s="23"/>
      <c r="T18" s="93"/>
      <c r="U18" s="93"/>
      <c r="V18" s="23"/>
      <c r="W18" s="93"/>
      <c r="X18" s="93"/>
      <c r="Y18" s="23"/>
      <c r="Z18" s="93"/>
      <c r="AA18" s="93"/>
      <c r="AB18" s="23"/>
      <c r="AC18" s="93"/>
      <c r="AD18" s="93"/>
      <c r="AE18" s="23"/>
      <c r="AF18" s="93"/>
      <c r="AG18" s="93"/>
      <c r="AH18" s="23"/>
      <c r="AI18" s="93"/>
      <c r="AJ18" s="93"/>
      <c r="AK18" s="23"/>
      <c r="AL18" s="93"/>
      <c r="AM18" s="93"/>
      <c r="AN18" s="23"/>
      <c r="AO18" s="93"/>
      <c r="AP18" s="93"/>
      <c r="AQ18" s="23"/>
      <c r="AR18" s="93"/>
      <c r="AS18" s="49"/>
      <c r="AT18" s="23"/>
      <c r="AU18" s="49"/>
    </row>
    <row r="19" spans="1:47" s="24" customFormat="1" x14ac:dyDescent="0.25">
      <c r="A19" s="188"/>
      <c r="B19" s="196"/>
      <c r="C19" s="188"/>
      <c r="D19" s="188"/>
      <c r="E19" s="185"/>
      <c r="F19" s="185"/>
      <c r="G19" s="180"/>
      <c r="H19" s="95" t="s">
        <v>29</v>
      </c>
      <c r="I19" s="93"/>
      <c r="J19" s="23"/>
      <c r="K19" s="93"/>
      <c r="L19" s="93"/>
      <c r="M19" s="23"/>
      <c r="N19" s="93"/>
      <c r="O19" s="93"/>
      <c r="Q19" s="93"/>
      <c r="R19" s="93"/>
      <c r="S19" s="23"/>
      <c r="T19" s="93"/>
      <c r="U19" s="93"/>
      <c r="V19" s="23"/>
      <c r="W19" s="93"/>
      <c r="X19" s="93"/>
      <c r="Y19" s="23"/>
      <c r="Z19" s="93"/>
      <c r="AA19" s="93"/>
      <c r="AB19" s="23"/>
      <c r="AC19" s="93"/>
      <c r="AD19" s="93"/>
      <c r="AE19" s="23"/>
      <c r="AF19" s="93"/>
      <c r="AG19" s="93"/>
      <c r="AH19" s="23"/>
      <c r="AI19" s="93"/>
      <c r="AJ19" s="93"/>
      <c r="AK19" s="23"/>
      <c r="AL19" s="93"/>
      <c r="AM19" s="93"/>
      <c r="AN19" s="23"/>
      <c r="AO19" s="93"/>
      <c r="AP19" s="93"/>
      <c r="AQ19" s="23"/>
      <c r="AR19" s="93"/>
      <c r="AS19" s="49"/>
      <c r="AT19" s="23"/>
      <c r="AU19" s="49"/>
    </row>
    <row r="20" spans="1:47" s="24" customFormat="1" x14ac:dyDescent="0.25">
      <c r="A20" s="188"/>
      <c r="B20" s="196"/>
      <c r="C20" s="188"/>
      <c r="D20" s="188"/>
      <c r="E20" s="185"/>
      <c r="F20" s="185"/>
      <c r="G20" s="180"/>
      <c r="H20" s="95" t="s">
        <v>30</v>
      </c>
      <c r="I20" s="93"/>
      <c r="J20" s="23"/>
      <c r="K20" s="93"/>
      <c r="L20" s="93"/>
      <c r="M20" s="23"/>
      <c r="N20" s="93"/>
      <c r="O20" s="93"/>
      <c r="Q20" s="93"/>
      <c r="R20" s="93"/>
      <c r="S20" s="23"/>
      <c r="T20" s="93"/>
      <c r="U20" s="93"/>
      <c r="V20" s="23"/>
      <c r="W20" s="93"/>
      <c r="X20" s="93"/>
      <c r="Y20" s="23"/>
      <c r="Z20" s="93"/>
      <c r="AA20" s="93"/>
      <c r="AB20" s="23"/>
      <c r="AC20" s="93"/>
      <c r="AD20" s="93"/>
      <c r="AE20" s="23"/>
      <c r="AF20" s="93"/>
      <c r="AG20" s="93"/>
      <c r="AH20" s="23"/>
      <c r="AI20" s="93"/>
      <c r="AJ20" s="93"/>
      <c r="AK20" s="23"/>
      <c r="AL20" s="93"/>
      <c r="AM20" s="93"/>
      <c r="AN20" s="23"/>
      <c r="AO20" s="93"/>
      <c r="AP20" s="93"/>
      <c r="AQ20" s="23"/>
      <c r="AR20" s="93"/>
      <c r="AS20" s="49"/>
      <c r="AT20" s="23"/>
      <c r="AU20" s="49"/>
    </row>
    <row r="21" spans="1:47" s="24" customFormat="1" ht="15" customHeight="1" x14ac:dyDescent="0.25">
      <c r="A21" s="188">
        <v>3</v>
      </c>
      <c r="B21" s="188" t="s">
        <v>107</v>
      </c>
      <c r="C21" s="188" t="s">
        <v>179</v>
      </c>
      <c r="D21" s="188" t="s">
        <v>5</v>
      </c>
      <c r="E21" s="185"/>
      <c r="F21" s="185"/>
      <c r="G21" s="180"/>
      <c r="H21" s="95" t="s">
        <v>28</v>
      </c>
      <c r="I21" s="93"/>
      <c r="J21" s="23"/>
      <c r="K21" s="93"/>
      <c r="L21" s="93"/>
      <c r="M21" s="23"/>
      <c r="N21" s="93"/>
      <c r="O21" s="93"/>
      <c r="Q21" s="93"/>
      <c r="R21" s="93"/>
      <c r="S21" s="23"/>
      <c r="T21" s="93"/>
      <c r="U21" s="93"/>
      <c r="V21" s="23"/>
      <c r="W21" s="93"/>
      <c r="X21" s="93"/>
      <c r="Y21" s="23"/>
      <c r="Z21" s="93"/>
      <c r="AA21" s="93"/>
      <c r="AB21" s="23"/>
      <c r="AC21" s="93"/>
      <c r="AD21" s="93"/>
      <c r="AE21" s="23"/>
      <c r="AF21" s="93"/>
      <c r="AG21" s="93"/>
      <c r="AH21" s="23"/>
      <c r="AI21" s="93"/>
      <c r="AJ21" s="93"/>
      <c r="AK21" s="23"/>
      <c r="AL21" s="93"/>
      <c r="AM21" s="93"/>
      <c r="AN21" s="23"/>
      <c r="AO21" s="93"/>
      <c r="AP21" s="93"/>
      <c r="AQ21" s="23"/>
      <c r="AR21" s="93"/>
      <c r="AS21" s="49"/>
      <c r="AT21" s="23"/>
      <c r="AU21" s="49"/>
    </row>
    <row r="22" spans="1:47" s="24" customFormat="1" x14ac:dyDescent="0.25">
      <c r="A22" s="188"/>
      <c r="B22" s="188"/>
      <c r="C22" s="188"/>
      <c r="D22" s="188"/>
      <c r="E22" s="185"/>
      <c r="F22" s="185"/>
      <c r="G22" s="180"/>
      <c r="H22" s="95" t="s">
        <v>29</v>
      </c>
      <c r="I22" s="93"/>
      <c r="J22" s="23"/>
      <c r="K22" s="93"/>
      <c r="L22" s="93"/>
      <c r="M22" s="23"/>
      <c r="N22" s="93"/>
      <c r="O22" s="93"/>
      <c r="Q22" s="93"/>
      <c r="R22" s="93"/>
      <c r="S22" s="23"/>
      <c r="T22" s="93"/>
      <c r="U22" s="93"/>
      <c r="V22" s="23"/>
      <c r="W22" s="93"/>
      <c r="X22" s="93"/>
      <c r="Y22" s="23"/>
      <c r="Z22" s="93"/>
      <c r="AA22" s="93"/>
      <c r="AB22" s="23"/>
      <c r="AC22" s="93"/>
      <c r="AD22" s="93"/>
      <c r="AE22" s="23"/>
      <c r="AF22" s="93"/>
      <c r="AG22" s="93"/>
      <c r="AH22" s="23"/>
      <c r="AI22" s="93"/>
      <c r="AJ22" s="93"/>
      <c r="AK22" s="23"/>
      <c r="AL22" s="93"/>
      <c r="AM22" s="93"/>
      <c r="AN22" s="23"/>
      <c r="AO22" s="93"/>
      <c r="AP22" s="93"/>
      <c r="AQ22" s="23"/>
      <c r="AR22" s="93"/>
      <c r="AS22" s="49"/>
      <c r="AT22" s="23"/>
      <c r="AU22" s="49"/>
    </row>
    <row r="23" spans="1:47" s="24" customFormat="1" x14ac:dyDescent="0.25">
      <c r="A23" s="188"/>
      <c r="B23" s="188"/>
      <c r="C23" s="188"/>
      <c r="D23" s="188"/>
      <c r="E23" s="185"/>
      <c r="F23" s="185"/>
      <c r="G23" s="180"/>
      <c r="H23" s="95" t="s">
        <v>30</v>
      </c>
      <c r="I23" s="93"/>
      <c r="J23" s="23"/>
      <c r="K23" s="93"/>
      <c r="L23" s="93"/>
      <c r="M23" s="23"/>
      <c r="N23" s="93"/>
      <c r="O23" s="93"/>
      <c r="Q23" s="93"/>
      <c r="R23" s="93"/>
      <c r="S23" s="23"/>
      <c r="T23" s="93"/>
      <c r="U23" s="93"/>
      <c r="V23" s="23"/>
      <c r="W23" s="93"/>
      <c r="X23" s="93"/>
      <c r="Y23" s="23"/>
      <c r="Z23" s="93"/>
      <c r="AA23" s="93"/>
      <c r="AB23" s="23"/>
      <c r="AC23" s="93"/>
      <c r="AD23" s="93"/>
      <c r="AE23" s="23"/>
      <c r="AF23" s="93"/>
      <c r="AG23" s="93"/>
      <c r="AH23" s="23"/>
      <c r="AI23" s="93"/>
      <c r="AJ23" s="93"/>
      <c r="AK23" s="23"/>
      <c r="AL23" s="93"/>
      <c r="AM23" s="93"/>
      <c r="AN23" s="23"/>
      <c r="AO23" s="93"/>
      <c r="AP23" s="93"/>
      <c r="AQ23" s="23"/>
      <c r="AR23" s="93"/>
      <c r="AS23" s="49"/>
      <c r="AT23" s="23"/>
      <c r="AU23" s="49"/>
    </row>
    <row r="24" spans="1:47" ht="45" x14ac:dyDescent="0.25">
      <c r="A24" s="96">
        <v>4</v>
      </c>
      <c r="B24" s="96" t="s">
        <v>108</v>
      </c>
      <c r="C24" s="96" t="s">
        <v>130</v>
      </c>
      <c r="D24" s="96" t="s">
        <v>5</v>
      </c>
      <c r="E24" s="156"/>
      <c r="F24" s="156"/>
      <c r="G24" s="75"/>
      <c r="H24" s="92" t="s">
        <v>4</v>
      </c>
      <c r="I24" s="93"/>
      <c r="J24" s="23"/>
      <c r="K24" s="93"/>
      <c r="L24" s="93"/>
      <c r="M24" s="23"/>
      <c r="N24" s="93"/>
      <c r="O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49"/>
      <c r="AT24" s="23"/>
      <c r="AU24" s="49"/>
    </row>
    <row r="25" spans="1:47" ht="30" x14ac:dyDescent="0.25">
      <c r="A25" s="96">
        <v>5</v>
      </c>
      <c r="B25" s="96" t="s">
        <v>125</v>
      </c>
      <c r="C25" s="96" t="s">
        <v>114</v>
      </c>
      <c r="D25" s="96" t="s">
        <v>5</v>
      </c>
      <c r="E25" s="156"/>
      <c r="F25" s="156"/>
      <c r="G25" s="75"/>
      <c r="H25" s="92" t="s">
        <v>4</v>
      </c>
      <c r="I25" s="93"/>
      <c r="J25" s="23"/>
      <c r="K25" s="93"/>
      <c r="L25" s="93"/>
      <c r="M25" s="23"/>
      <c r="N25" s="93"/>
      <c r="O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49"/>
      <c r="AT25" s="23"/>
      <c r="AU25" s="49"/>
    </row>
    <row r="26" spans="1:47" x14ac:dyDescent="0.25">
      <c r="A26" s="87" t="s">
        <v>149</v>
      </c>
      <c r="B26" s="88"/>
      <c r="C26" s="89"/>
      <c r="D26" s="90"/>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48"/>
      <c r="AT26" s="48"/>
      <c r="AU26" s="48"/>
    </row>
    <row r="27" spans="1:47" s="24" customFormat="1" x14ac:dyDescent="0.25">
      <c r="A27" s="188">
        <v>6</v>
      </c>
      <c r="B27" s="188" t="s">
        <v>89</v>
      </c>
      <c r="C27" s="188" t="s">
        <v>115</v>
      </c>
      <c r="D27" s="188" t="s">
        <v>5</v>
      </c>
      <c r="E27" s="182"/>
      <c r="F27" s="182"/>
      <c r="G27" s="180"/>
      <c r="H27" s="95" t="s">
        <v>28</v>
      </c>
      <c r="I27" s="93"/>
      <c r="J27" s="23"/>
      <c r="K27" s="93"/>
      <c r="L27" s="93"/>
      <c r="M27" s="23"/>
      <c r="N27" s="93"/>
      <c r="O27" s="93"/>
      <c r="P27" s="23"/>
      <c r="Q27" s="93"/>
      <c r="R27" s="93"/>
      <c r="S27" s="23"/>
      <c r="T27" s="93"/>
      <c r="U27" s="93"/>
      <c r="V27" s="23"/>
      <c r="W27" s="93"/>
      <c r="X27" s="93"/>
      <c r="Y27" s="23"/>
      <c r="Z27" s="93"/>
      <c r="AA27" s="93"/>
      <c r="AB27" s="23"/>
      <c r="AC27" s="93"/>
      <c r="AD27" s="93"/>
      <c r="AE27" s="23"/>
      <c r="AF27" s="93"/>
      <c r="AG27" s="93"/>
      <c r="AH27" s="23"/>
      <c r="AI27" s="93"/>
      <c r="AJ27" s="93"/>
      <c r="AK27" s="23"/>
      <c r="AL27" s="93"/>
      <c r="AM27" s="93"/>
      <c r="AN27" s="23"/>
      <c r="AO27" s="93"/>
      <c r="AP27" s="93"/>
      <c r="AQ27" s="23"/>
      <c r="AR27" s="93"/>
      <c r="AS27" s="49"/>
      <c r="AT27" s="23"/>
      <c r="AU27" s="49"/>
    </row>
    <row r="28" spans="1:47" s="24" customFormat="1" x14ac:dyDescent="0.25">
      <c r="A28" s="188"/>
      <c r="B28" s="188"/>
      <c r="C28" s="188"/>
      <c r="D28" s="188"/>
      <c r="E28" s="182"/>
      <c r="F28" s="182"/>
      <c r="G28" s="180"/>
      <c r="H28" s="95" t="s">
        <v>29</v>
      </c>
      <c r="I28" s="93"/>
      <c r="J28" s="23"/>
      <c r="K28" s="93"/>
      <c r="L28" s="93"/>
      <c r="M28" s="23"/>
      <c r="N28" s="93"/>
      <c r="O28" s="93"/>
      <c r="P28" s="23"/>
      <c r="Q28" s="93"/>
      <c r="R28" s="93"/>
      <c r="S28" s="23"/>
      <c r="T28" s="93"/>
      <c r="U28" s="93"/>
      <c r="V28" s="23"/>
      <c r="W28" s="93"/>
      <c r="X28" s="93"/>
      <c r="Y28" s="23"/>
      <c r="Z28" s="93"/>
      <c r="AA28" s="93"/>
      <c r="AB28" s="23"/>
      <c r="AC28" s="93"/>
      <c r="AD28" s="93"/>
      <c r="AE28" s="23"/>
      <c r="AF28" s="93"/>
      <c r="AG28" s="93"/>
      <c r="AH28" s="23"/>
      <c r="AI28" s="93"/>
      <c r="AJ28" s="93"/>
      <c r="AK28" s="23"/>
      <c r="AL28" s="93"/>
      <c r="AM28" s="93"/>
      <c r="AN28" s="23"/>
      <c r="AO28" s="93"/>
      <c r="AP28" s="93"/>
      <c r="AQ28" s="23"/>
      <c r="AR28" s="93"/>
      <c r="AS28" s="49"/>
      <c r="AT28" s="23"/>
      <c r="AU28" s="49"/>
    </row>
    <row r="29" spans="1:47" s="24" customFormat="1" x14ac:dyDescent="0.25">
      <c r="A29" s="188"/>
      <c r="B29" s="188"/>
      <c r="C29" s="188"/>
      <c r="D29" s="188"/>
      <c r="E29" s="182"/>
      <c r="F29" s="182"/>
      <c r="G29" s="180"/>
      <c r="H29" s="95" t="s">
        <v>30</v>
      </c>
      <c r="I29" s="93"/>
      <c r="J29" s="23"/>
      <c r="K29" s="93"/>
      <c r="L29" s="93"/>
      <c r="M29" s="23"/>
      <c r="N29" s="93"/>
      <c r="O29" s="93"/>
      <c r="P29" s="23"/>
      <c r="Q29" s="93"/>
      <c r="R29" s="93"/>
      <c r="S29" s="23"/>
      <c r="T29" s="93"/>
      <c r="U29" s="93"/>
      <c r="V29" s="23"/>
      <c r="W29" s="93"/>
      <c r="X29" s="93"/>
      <c r="Y29" s="23"/>
      <c r="Z29" s="93"/>
      <c r="AA29" s="93"/>
      <c r="AB29" s="23"/>
      <c r="AC29" s="93"/>
      <c r="AD29" s="93"/>
      <c r="AE29" s="23"/>
      <c r="AF29" s="93"/>
      <c r="AG29" s="93"/>
      <c r="AH29" s="23"/>
      <c r="AI29" s="93"/>
      <c r="AJ29" s="93"/>
      <c r="AK29" s="23"/>
      <c r="AL29" s="93"/>
      <c r="AM29" s="93"/>
      <c r="AN29" s="23"/>
      <c r="AO29" s="93"/>
      <c r="AP29" s="93"/>
      <c r="AQ29" s="23"/>
      <c r="AR29" s="93"/>
      <c r="AS29" s="49"/>
      <c r="AT29" s="23"/>
      <c r="AU29" s="49"/>
    </row>
    <row r="30" spans="1:47" s="24" customFormat="1" x14ac:dyDescent="0.25">
      <c r="A30" s="188">
        <v>7</v>
      </c>
      <c r="B30" s="188" t="s">
        <v>90</v>
      </c>
      <c r="C30" s="188" t="s">
        <v>48</v>
      </c>
      <c r="D30" s="188" t="s">
        <v>5</v>
      </c>
      <c r="E30" s="182"/>
      <c r="F30" s="182"/>
      <c r="G30" s="180"/>
      <c r="H30" s="95" t="s">
        <v>28</v>
      </c>
      <c r="I30" s="93"/>
      <c r="J30" s="23"/>
      <c r="K30" s="93"/>
      <c r="L30" s="93"/>
      <c r="M30" s="23"/>
      <c r="N30" s="93"/>
      <c r="O30" s="93"/>
      <c r="P30" s="23"/>
      <c r="Q30" s="93"/>
      <c r="R30" s="93"/>
      <c r="S30" s="23"/>
      <c r="T30" s="93"/>
      <c r="U30" s="93"/>
      <c r="V30" s="23"/>
      <c r="W30" s="93"/>
      <c r="X30" s="93"/>
      <c r="Y30" s="23"/>
      <c r="Z30" s="93"/>
      <c r="AA30" s="93"/>
      <c r="AB30" s="23"/>
      <c r="AC30" s="93"/>
      <c r="AD30" s="93"/>
      <c r="AE30" s="23"/>
      <c r="AF30" s="93"/>
      <c r="AG30" s="93"/>
      <c r="AH30" s="23"/>
      <c r="AI30" s="93"/>
      <c r="AJ30" s="93"/>
      <c r="AK30" s="23"/>
      <c r="AL30" s="93"/>
      <c r="AM30" s="93"/>
      <c r="AN30" s="23"/>
      <c r="AO30" s="93"/>
      <c r="AP30" s="93"/>
      <c r="AQ30" s="23"/>
      <c r="AR30" s="93"/>
      <c r="AS30" s="49"/>
      <c r="AT30" s="23"/>
      <c r="AU30" s="49"/>
    </row>
    <row r="31" spans="1:47" s="24" customFormat="1" x14ac:dyDescent="0.25">
      <c r="A31" s="188"/>
      <c r="B31" s="188"/>
      <c r="C31" s="188"/>
      <c r="D31" s="188"/>
      <c r="E31" s="182"/>
      <c r="F31" s="182"/>
      <c r="G31" s="180"/>
      <c r="H31" s="95" t="s">
        <v>29</v>
      </c>
      <c r="I31" s="93"/>
      <c r="J31" s="23"/>
      <c r="K31" s="93"/>
      <c r="L31" s="93"/>
      <c r="M31" s="23"/>
      <c r="N31" s="93"/>
      <c r="O31" s="93"/>
      <c r="P31" s="23"/>
      <c r="Q31" s="93"/>
      <c r="R31" s="93"/>
      <c r="S31" s="23"/>
      <c r="T31" s="93"/>
      <c r="U31" s="93"/>
      <c r="V31" s="23"/>
      <c r="W31" s="93"/>
      <c r="X31" s="93"/>
      <c r="Y31" s="23"/>
      <c r="Z31" s="93"/>
      <c r="AA31" s="93"/>
      <c r="AB31" s="23"/>
      <c r="AC31" s="93"/>
      <c r="AD31" s="93"/>
      <c r="AE31" s="23"/>
      <c r="AF31" s="93"/>
      <c r="AG31" s="93"/>
      <c r="AH31" s="23"/>
      <c r="AI31" s="93"/>
      <c r="AJ31" s="93"/>
      <c r="AK31" s="23"/>
      <c r="AL31" s="93"/>
      <c r="AM31" s="93"/>
      <c r="AN31" s="23"/>
      <c r="AO31" s="93"/>
      <c r="AP31" s="93"/>
      <c r="AQ31" s="23"/>
      <c r="AR31" s="93"/>
      <c r="AS31" s="49"/>
      <c r="AT31" s="23"/>
      <c r="AU31" s="49"/>
    </row>
    <row r="32" spans="1:47" s="24" customFormat="1" x14ac:dyDescent="0.25">
      <c r="A32" s="188"/>
      <c r="B32" s="188"/>
      <c r="C32" s="188"/>
      <c r="D32" s="188"/>
      <c r="E32" s="182"/>
      <c r="F32" s="182"/>
      <c r="G32" s="180"/>
      <c r="H32" s="95" t="s">
        <v>30</v>
      </c>
      <c r="I32" s="93"/>
      <c r="J32" s="23"/>
      <c r="K32" s="93"/>
      <c r="L32" s="93"/>
      <c r="M32" s="23"/>
      <c r="N32" s="93"/>
      <c r="O32" s="93"/>
      <c r="P32" s="23"/>
      <c r="Q32" s="93"/>
      <c r="R32" s="93"/>
      <c r="S32" s="23"/>
      <c r="T32" s="93"/>
      <c r="U32" s="93"/>
      <c r="V32" s="23"/>
      <c r="W32" s="93"/>
      <c r="X32" s="93"/>
      <c r="Y32" s="23"/>
      <c r="Z32" s="93"/>
      <c r="AA32" s="93"/>
      <c r="AB32" s="23"/>
      <c r="AC32" s="93"/>
      <c r="AD32" s="93"/>
      <c r="AE32" s="23"/>
      <c r="AF32" s="93"/>
      <c r="AG32" s="93"/>
      <c r="AH32" s="23"/>
      <c r="AI32" s="93"/>
      <c r="AJ32" s="93"/>
      <c r="AK32" s="23"/>
      <c r="AL32" s="93"/>
      <c r="AM32" s="93"/>
      <c r="AN32" s="23"/>
      <c r="AO32" s="93"/>
      <c r="AP32" s="93"/>
      <c r="AQ32" s="23"/>
      <c r="AR32" s="93"/>
      <c r="AS32" s="49"/>
      <c r="AT32" s="23"/>
      <c r="AU32" s="49"/>
    </row>
    <row r="33" spans="1:86" s="24" customFormat="1" x14ac:dyDescent="0.25">
      <c r="A33" s="188">
        <v>8</v>
      </c>
      <c r="B33" s="188" t="s">
        <v>91</v>
      </c>
      <c r="C33" s="188" t="s">
        <v>49</v>
      </c>
      <c r="D33" s="188" t="s">
        <v>5</v>
      </c>
      <c r="E33" s="182"/>
      <c r="F33" s="182"/>
      <c r="G33" s="180"/>
      <c r="H33" s="95" t="s">
        <v>28</v>
      </c>
      <c r="I33" s="93"/>
      <c r="J33" s="23"/>
      <c r="K33" s="93"/>
      <c r="L33" s="93"/>
      <c r="M33" s="23"/>
      <c r="N33" s="93"/>
      <c r="O33" s="93"/>
      <c r="P33" s="23"/>
      <c r="Q33" s="93"/>
      <c r="R33" s="93"/>
      <c r="S33" s="23"/>
      <c r="T33" s="93"/>
      <c r="U33" s="93"/>
      <c r="V33" s="23"/>
      <c r="W33" s="93"/>
      <c r="X33" s="93"/>
      <c r="Y33" s="23"/>
      <c r="Z33" s="93"/>
      <c r="AA33" s="93"/>
      <c r="AB33" s="23"/>
      <c r="AC33" s="93"/>
      <c r="AD33" s="93"/>
      <c r="AE33" s="23"/>
      <c r="AF33" s="93"/>
      <c r="AG33" s="93"/>
      <c r="AH33" s="23"/>
      <c r="AI33" s="93"/>
      <c r="AJ33" s="93"/>
      <c r="AK33" s="23"/>
      <c r="AL33" s="93"/>
      <c r="AM33" s="93"/>
      <c r="AN33" s="23"/>
      <c r="AO33" s="93"/>
      <c r="AP33" s="93"/>
      <c r="AQ33" s="23"/>
      <c r="AR33" s="93"/>
      <c r="AS33" s="49"/>
      <c r="AT33" s="23"/>
      <c r="AU33" s="49"/>
    </row>
    <row r="34" spans="1:86" s="24" customFormat="1" x14ac:dyDescent="0.25">
      <c r="A34" s="188"/>
      <c r="B34" s="188"/>
      <c r="C34" s="188"/>
      <c r="D34" s="188"/>
      <c r="E34" s="182"/>
      <c r="F34" s="182"/>
      <c r="G34" s="180"/>
      <c r="H34" s="95" t="s">
        <v>29</v>
      </c>
      <c r="I34" s="93"/>
      <c r="J34" s="23"/>
      <c r="K34" s="93"/>
      <c r="L34" s="93"/>
      <c r="M34" s="23"/>
      <c r="N34" s="93"/>
      <c r="O34" s="93"/>
      <c r="P34" s="23"/>
      <c r="Q34" s="93"/>
      <c r="R34" s="93"/>
      <c r="S34" s="23"/>
      <c r="T34" s="93"/>
      <c r="U34" s="93"/>
      <c r="V34" s="23"/>
      <c r="W34" s="93"/>
      <c r="X34" s="93"/>
      <c r="Y34" s="23"/>
      <c r="Z34" s="93"/>
      <c r="AA34" s="93"/>
      <c r="AB34" s="23"/>
      <c r="AC34" s="93"/>
      <c r="AD34" s="93"/>
      <c r="AE34" s="23"/>
      <c r="AF34" s="93"/>
      <c r="AG34" s="93"/>
      <c r="AH34" s="23"/>
      <c r="AI34" s="93"/>
      <c r="AJ34" s="93"/>
      <c r="AK34" s="23"/>
      <c r="AL34" s="93"/>
      <c r="AM34" s="93"/>
      <c r="AN34" s="23"/>
      <c r="AO34" s="93"/>
      <c r="AP34" s="93"/>
      <c r="AQ34" s="23"/>
      <c r="AR34" s="93"/>
      <c r="AS34" s="49"/>
      <c r="AT34" s="23"/>
      <c r="AU34" s="49"/>
    </row>
    <row r="35" spans="1:86" s="24" customFormat="1" ht="34.5" customHeight="1" x14ac:dyDescent="0.25">
      <c r="A35" s="188"/>
      <c r="B35" s="188"/>
      <c r="C35" s="188"/>
      <c r="D35" s="188"/>
      <c r="E35" s="182"/>
      <c r="F35" s="182"/>
      <c r="G35" s="180"/>
      <c r="H35" s="95" t="s">
        <v>30</v>
      </c>
      <c r="I35" s="93"/>
      <c r="J35" s="23"/>
      <c r="K35" s="93"/>
      <c r="L35" s="93"/>
      <c r="M35" s="23"/>
      <c r="N35" s="93"/>
      <c r="O35" s="93"/>
      <c r="P35" s="23"/>
      <c r="Q35" s="93"/>
      <c r="R35" s="93"/>
      <c r="S35" s="23"/>
      <c r="T35" s="93"/>
      <c r="U35" s="93"/>
      <c r="V35" s="23"/>
      <c r="W35" s="93"/>
      <c r="X35" s="93"/>
      <c r="Y35" s="23"/>
      <c r="Z35" s="93"/>
      <c r="AA35" s="93"/>
      <c r="AB35" s="23"/>
      <c r="AC35" s="93"/>
      <c r="AD35" s="93"/>
      <c r="AE35" s="23"/>
      <c r="AF35" s="93"/>
      <c r="AG35" s="93"/>
      <c r="AH35" s="23"/>
      <c r="AI35" s="93"/>
      <c r="AJ35" s="93"/>
      <c r="AK35" s="23"/>
      <c r="AL35" s="93"/>
      <c r="AM35" s="93"/>
      <c r="AN35" s="23"/>
      <c r="AO35" s="93"/>
      <c r="AP35" s="93"/>
      <c r="AQ35" s="23"/>
      <c r="AR35" s="93"/>
      <c r="AS35" s="49"/>
      <c r="AT35" s="23"/>
      <c r="AU35" s="49"/>
    </row>
    <row r="36" spans="1:86" s="24" customFormat="1" x14ac:dyDescent="0.25">
      <c r="A36" s="188">
        <v>9</v>
      </c>
      <c r="B36" s="188" t="s">
        <v>92</v>
      </c>
      <c r="C36" s="188" t="s">
        <v>50</v>
      </c>
      <c r="D36" s="188" t="s">
        <v>5</v>
      </c>
      <c r="E36" s="182"/>
      <c r="F36" s="182"/>
      <c r="G36" s="180"/>
      <c r="H36" s="95" t="s">
        <v>28</v>
      </c>
      <c r="I36" s="93"/>
      <c r="J36" s="23"/>
      <c r="K36" s="93"/>
      <c r="L36" s="93"/>
      <c r="M36" s="23"/>
      <c r="N36" s="93"/>
      <c r="O36" s="93"/>
      <c r="P36" s="23"/>
      <c r="Q36" s="93"/>
      <c r="R36" s="93"/>
      <c r="S36" s="23"/>
      <c r="T36" s="93"/>
      <c r="U36" s="93"/>
      <c r="V36" s="23"/>
      <c r="W36" s="93"/>
      <c r="X36" s="93"/>
      <c r="Y36" s="23"/>
      <c r="Z36" s="93"/>
      <c r="AA36" s="93"/>
      <c r="AB36" s="23"/>
      <c r="AC36" s="93"/>
      <c r="AD36" s="93"/>
      <c r="AE36" s="23"/>
      <c r="AF36" s="93"/>
      <c r="AG36" s="93"/>
      <c r="AH36" s="23"/>
      <c r="AI36" s="93"/>
      <c r="AJ36" s="93"/>
      <c r="AK36" s="23"/>
      <c r="AL36" s="93"/>
      <c r="AM36" s="93"/>
      <c r="AN36" s="23"/>
      <c r="AO36" s="93"/>
      <c r="AP36" s="93"/>
      <c r="AQ36" s="23"/>
      <c r="AR36" s="93"/>
      <c r="AS36" s="49"/>
      <c r="AT36" s="23"/>
      <c r="AU36" s="49"/>
    </row>
    <row r="37" spans="1:86" s="24" customFormat="1" x14ac:dyDescent="0.25">
      <c r="A37" s="188"/>
      <c r="B37" s="188"/>
      <c r="C37" s="188"/>
      <c r="D37" s="188"/>
      <c r="E37" s="182"/>
      <c r="F37" s="182"/>
      <c r="G37" s="180"/>
      <c r="H37" s="95" t="s">
        <v>29</v>
      </c>
      <c r="I37" s="93"/>
      <c r="J37" s="23"/>
      <c r="K37" s="93"/>
      <c r="L37" s="93"/>
      <c r="M37" s="23"/>
      <c r="N37" s="93"/>
      <c r="O37" s="93"/>
      <c r="P37" s="23"/>
      <c r="Q37" s="93"/>
      <c r="R37" s="93"/>
      <c r="S37" s="23"/>
      <c r="T37" s="93"/>
      <c r="U37" s="93"/>
      <c r="V37" s="23"/>
      <c r="W37" s="93"/>
      <c r="X37" s="93"/>
      <c r="Y37" s="23"/>
      <c r="Z37" s="93"/>
      <c r="AA37" s="93"/>
      <c r="AB37" s="23"/>
      <c r="AC37" s="93"/>
      <c r="AD37" s="93"/>
      <c r="AE37" s="23"/>
      <c r="AF37" s="93"/>
      <c r="AG37" s="93"/>
      <c r="AH37" s="23"/>
      <c r="AI37" s="93"/>
      <c r="AJ37" s="93"/>
      <c r="AK37" s="23"/>
      <c r="AL37" s="93"/>
      <c r="AM37" s="93"/>
      <c r="AN37" s="23"/>
      <c r="AO37" s="93"/>
      <c r="AP37" s="93"/>
      <c r="AQ37" s="23"/>
      <c r="AR37" s="93"/>
      <c r="AS37" s="49"/>
      <c r="AT37" s="23"/>
      <c r="AU37" s="49"/>
    </row>
    <row r="38" spans="1:86" s="24" customFormat="1" ht="30.75" customHeight="1" x14ac:dyDescent="0.25">
      <c r="A38" s="188"/>
      <c r="B38" s="188"/>
      <c r="C38" s="188"/>
      <c r="D38" s="188"/>
      <c r="E38" s="182"/>
      <c r="F38" s="182"/>
      <c r="G38" s="180"/>
      <c r="H38" s="95" t="s">
        <v>30</v>
      </c>
      <c r="I38" s="93"/>
      <c r="J38" s="23"/>
      <c r="K38" s="93"/>
      <c r="L38" s="93"/>
      <c r="M38" s="23"/>
      <c r="N38" s="93"/>
      <c r="O38" s="93"/>
      <c r="P38" s="23"/>
      <c r="Q38" s="93"/>
      <c r="R38" s="93"/>
      <c r="S38" s="23"/>
      <c r="T38" s="93"/>
      <c r="U38" s="93"/>
      <c r="V38" s="23"/>
      <c r="W38" s="93"/>
      <c r="X38" s="93"/>
      <c r="Y38" s="23"/>
      <c r="Z38" s="93"/>
      <c r="AA38" s="93"/>
      <c r="AB38" s="23"/>
      <c r="AC38" s="93"/>
      <c r="AD38" s="93"/>
      <c r="AE38" s="23"/>
      <c r="AF38" s="93"/>
      <c r="AG38" s="93"/>
      <c r="AH38" s="23"/>
      <c r="AI38" s="93"/>
      <c r="AJ38" s="93"/>
      <c r="AK38" s="23"/>
      <c r="AL38" s="93"/>
      <c r="AM38" s="93"/>
      <c r="AN38" s="23"/>
      <c r="AO38" s="93"/>
      <c r="AP38" s="93"/>
      <c r="AQ38" s="23"/>
      <c r="AR38" s="93"/>
      <c r="AS38" s="49"/>
      <c r="AT38" s="23"/>
      <c r="AU38" s="49"/>
    </row>
    <row r="39" spans="1:86" s="24" customFormat="1" x14ac:dyDescent="0.25">
      <c r="A39" s="188">
        <v>10</v>
      </c>
      <c r="B39" s="188" t="s">
        <v>93</v>
      </c>
      <c r="C39" s="188" t="s">
        <v>51</v>
      </c>
      <c r="D39" s="188" t="s">
        <v>5</v>
      </c>
      <c r="E39" s="182"/>
      <c r="F39" s="182"/>
      <c r="G39" s="180"/>
      <c r="H39" s="95" t="s">
        <v>28</v>
      </c>
      <c r="I39" s="93"/>
      <c r="J39" s="23"/>
      <c r="K39" s="93"/>
      <c r="L39" s="93"/>
      <c r="M39" s="23"/>
      <c r="N39" s="93"/>
      <c r="O39" s="93"/>
      <c r="P39" s="23"/>
      <c r="Q39" s="93"/>
      <c r="R39" s="93"/>
      <c r="S39" s="23"/>
      <c r="T39" s="93"/>
      <c r="U39" s="93"/>
      <c r="V39" s="23"/>
      <c r="W39" s="93"/>
      <c r="X39" s="93"/>
      <c r="Y39" s="23"/>
      <c r="Z39" s="93"/>
      <c r="AA39" s="93"/>
      <c r="AB39" s="23"/>
      <c r="AC39" s="93"/>
      <c r="AD39" s="93"/>
      <c r="AE39" s="23"/>
      <c r="AF39" s="93"/>
      <c r="AG39" s="93"/>
      <c r="AH39" s="23"/>
      <c r="AI39" s="93"/>
      <c r="AJ39" s="93"/>
      <c r="AK39" s="23"/>
      <c r="AL39" s="93"/>
      <c r="AM39" s="93"/>
      <c r="AN39" s="23"/>
      <c r="AO39" s="93"/>
      <c r="AP39" s="93"/>
      <c r="AQ39" s="23"/>
      <c r="AR39" s="93"/>
      <c r="AS39" s="49"/>
      <c r="AT39" s="23"/>
      <c r="AU39" s="49"/>
    </row>
    <row r="40" spans="1:86" s="24" customFormat="1" x14ac:dyDescent="0.25">
      <c r="A40" s="188"/>
      <c r="B40" s="188"/>
      <c r="C40" s="188"/>
      <c r="D40" s="188"/>
      <c r="E40" s="182"/>
      <c r="F40" s="182"/>
      <c r="G40" s="180"/>
      <c r="H40" s="95" t="s">
        <v>29</v>
      </c>
      <c r="I40" s="93"/>
      <c r="J40" s="23"/>
      <c r="K40" s="93"/>
      <c r="L40" s="93"/>
      <c r="M40" s="23"/>
      <c r="N40" s="93"/>
      <c r="O40" s="93"/>
      <c r="P40" s="23"/>
      <c r="Q40" s="93"/>
      <c r="R40" s="93"/>
      <c r="S40" s="23"/>
      <c r="T40" s="93"/>
      <c r="U40" s="93"/>
      <c r="V40" s="23"/>
      <c r="W40" s="93"/>
      <c r="X40" s="93"/>
      <c r="Y40" s="23"/>
      <c r="Z40" s="93"/>
      <c r="AA40" s="93"/>
      <c r="AB40" s="23"/>
      <c r="AC40" s="93"/>
      <c r="AD40" s="93"/>
      <c r="AE40" s="23"/>
      <c r="AF40" s="93"/>
      <c r="AG40" s="93"/>
      <c r="AH40" s="23"/>
      <c r="AI40" s="93"/>
      <c r="AJ40" s="93"/>
      <c r="AK40" s="23"/>
      <c r="AL40" s="93"/>
      <c r="AM40" s="93"/>
      <c r="AN40" s="23"/>
      <c r="AO40" s="93"/>
      <c r="AP40" s="93"/>
      <c r="AQ40" s="23"/>
      <c r="AR40" s="93"/>
      <c r="AS40" s="49"/>
      <c r="AT40" s="23"/>
      <c r="AU40" s="49"/>
    </row>
    <row r="41" spans="1:86" s="24" customFormat="1" x14ac:dyDescent="0.25">
      <c r="A41" s="188"/>
      <c r="B41" s="188"/>
      <c r="C41" s="188"/>
      <c r="D41" s="188"/>
      <c r="E41" s="182"/>
      <c r="F41" s="182"/>
      <c r="G41" s="180"/>
      <c r="H41" s="95" t="s">
        <v>30</v>
      </c>
      <c r="I41" s="93"/>
      <c r="J41" s="23"/>
      <c r="K41" s="93"/>
      <c r="L41" s="93"/>
      <c r="M41" s="23"/>
      <c r="N41" s="93"/>
      <c r="O41" s="93"/>
      <c r="P41" s="23"/>
      <c r="Q41" s="93"/>
      <c r="R41" s="93"/>
      <c r="S41" s="23"/>
      <c r="T41" s="93"/>
      <c r="U41" s="93"/>
      <c r="V41" s="23"/>
      <c r="W41" s="93"/>
      <c r="X41" s="93"/>
      <c r="Y41" s="23"/>
      <c r="Z41" s="93"/>
      <c r="AA41" s="93"/>
      <c r="AB41" s="23"/>
      <c r="AC41" s="93"/>
      <c r="AD41" s="93"/>
      <c r="AE41" s="23"/>
      <c r="AF41" s="93"/>
      <c r="AG41" s="93"/>
      <c r="AH41" s="23"/>
      <c r="AI41" s="93"/>
      <c r="AJ41" s="93"/>
      <c r="AK41" s="23"/>
      <c r="AL41" s="93"/>
      <c r="AM41" s="93"/>
      <c r="AN41" s="23"/>
      <c r="AO41" s="93"/>
      <c r="AP41" s="93"/>
      <c r="AQ41" s="23"/>
      <c r="AR41" s="93"/>
      <c r="AS41" s="49"/>
      <c r="AT41" s="23"/>
      <c r="AU41" s="49"/>
    </row>
    <row r="42" spans="1:86" s="24" customFormat="1" x14ac:dyDescent="0.25">
      <c r="A42" s="188">
        <v>11</v>
      </c>
      <c r="B42" s="188" t="s">
        <v>46</v>
      </c>
      <c r="C42" s="188" t="s">
        <v>47</v>
      </c>
      <c r="D42" s="188" t="s">
        <v>5</v>
      </c>
      <c r="E42" s="182"/>
      <c r="F42" s="182"/>
      <c r="G42" s="180"/>
      <c r="H42" s="95" t="s">
        <v>28</v>
      </c>
      <c r="I42" s="93"/>
      <c r="J42" s="23"/>
      <c r="K42" s="93"/>
      <c r="L42" s="93"/>
      <c r="M42" s="23"/>
      <c r="N42" s="93"/>
      <c r="O42" s="93"/>
      <c r="P42" s="23"/>
      <c r="Q42" s="93"/>
      <c r="R42" s="93"/>
      <c r="S42" s="23"/>
      <c r="T42" s="93"/>
      <c r="U42" s="93"/>
      <c r="V42" s="23"/>
      <c r="W42" s="93"/>
      <c r="X42" s="93"/>
      <c r="Y42" s="23"/>
      <c r="Z42" s="93"/>
      <c r="AA42" s="93"/>
      <c r="AB42" s="23"/>
      <c r="AC42" s="93"/>
      <c r="AD42" s="93"/>
      <c r="AE42" s="23"/>
      <c r="AF42" s="93"/>
      <c r="AG42" s="93"/>
      <c r="AH42" s="23"/>
      <c r="AI42" s="93"/>
      <c r="AJ42" s="93"/>
      <c r="AK42" s="23"/>
      <c r="AL42" s="93"/>
      <c r="AM42" s="93"/>
      <c r="AN42" s="23"/>
      <c r="AO42" s="93"/>
      <c r="AP42" s="93"/>
      <c r="AQ42" s="23"/>
      <c r="AR42" s="93"/>
      <c r="AS42" s="49"/>
      <c r="AT42" s="23"/>
      <c r="AU42" s="49"/>
    </row>
    <row r="43" spans="1:86" s="24" customFormat="1" x14ac:dyDescent="0.25">
      <c r="A43" s="188"/>
      <c r="B43" s="188"/>
      <c r="C43" s="188"/>
      <c r="D43" s="188"/>
      <c r="E43" s="182"/>
      <c r="F43" s="182"/>
      <c r="G43" s="180"/>
      <c r="H43" s="95" t="s">
        <v>29</v>
      </c>
      <c r="I43" s="93"/>
      <c r="J43" s="23"/>
      <c r="K43" s="93"/>
      <c r="L43" s="93"/>
      <c r="M43" s="23"/>
      <c r="N43" s="93"/>
      <c r="O43" s="93"/>
      <c r="P43" s="23"/>
      <c r="Q43" s="93"/>
      <c r="R43" s="93"/>
      <c r="S43" s="23"/>
      <c r="T43" s="93"/>
      <c r="U43" s="93"/>
      <c r="V43" s="23"/>
      <c r="W43" s="93"/>
      <c r="X43" s="93"/>
      <c r="Y43" s="23"/>
      <c r="Z43" s="93"/>
      <c r="AA43" s="93"/>
      <c r="AB43" s="23"/>
      <c r="AC43" s="93"/>
      <c r="AD43" s="93"/>
      <c r="AE43" s="23"/>
      <c r="AF43" s="93"/>
      <c r="AG43" s="93"/>
      <c r="AH43" s="23"/>
      <c r="AI43" s="93"/>
      <c r="AJ43" s="93"/>
      <c r="AK43" s="23"/>
      <c r="AL43" s="93"/>
      <c r="AM43" s="93"/>
      <c r="AN43" s="23"/>
      <c r="AO43" s="93"/>
      <c r="AP43" s="93"/>
      <c r="AQ43" s="23"/>
      <c r="AR43" s="93"/>
      <c r="AS43" s="49"/>
      <c r="AT43" s="23"/>
      <c r="AU43" s="49"/>
    </row>
    <row r="44" spans="1:86" s="24" customFormat="1" x14ac:dyDescent="0.25">
      <c r="A44" s="188"/>
      <c r="B44" s="188"/>
      <c r="C44" s="188"/>
      <c r="D44" s="188"/>
      <c r="E44" s="182"/>
      <c r="F44" s="182"/>
      <c r="G44" s="180"/>
      <c r="H44" s="95" t="s">
        <v>30</v>
      </c>
      <c r="I44" s="93"/>
      <c r="J44" s="23"/>
      <c r="K44" s="93"/>
      <c r="L44" s="93"/>
      <c r="M44" s="23"/>
      <c r="N44" s="93"/>
      <c r="O44" s="93"/>
      <c r="P44" s="23"/>
      <c r="Q44" s="93"/>
      <c r="R44" s="93"/>
      <c r="S44" s="23"/>
      <c r="T44" s="93"/>
      <c r="U44" s="93"/>
      <c r="V44" s="23"/>
      <c r="W44" s="93"/>
      <c r="X44" s="93"/>
      <c r="Y44" s="23"/>
      <c r="Z44" s="93"/>
      <c r="AA44" s="93"/>
      <c r="AB44" s="23"/>
      <c r="AC44" s="93"/>
      <c r="AD44" s="93"/>
      <c r="AE44" s="23"/>
      <c r="AF44" s="93"/>
      <c r="AG44" s="93"/>
      <c r="AH44" s="23"/>
      <c r="AI44" s="93"/>
      <c r="AJ44" s="93"/>
      <c r="AK44" s="23"/>
      <c r="AL44" s="93"/>
      <c r="AM44" s="93"/>
      <c r="AN44" s="23"/>
      <c r="AO44" s="93"/>
      <c r="AP44" s="93"/>
      <c r="AQ44" s="23"/>
      <c r="AR44" s="93"/>
      <c r="AS44" s="49"/>
      <c r="AT44" s="23"/>
      <c r="AU44" s="49"/>
    </row>
    <row r="45" spans="1:86" s="24" customFormat="1" x14ac:dyDescent="0.25">
      <c r="A45" s="188">
        <v>12</v>
      </c>
      <c r="B45" s="188" t="s">
        <v>109</v>
      </c>
      <c r="C45" s="188" t="s">
        <v>131</v>
      </c>
      <c r="D45" s="188" t="s">
        <v>5</v>
      </c>
      <c r="E45" s="182"/>
      <c r="F45" s="182"/>
      <c r="G45" s="180"/>
      <c r="H45" s="95" t="s">
        <v>28</v>
      </c>
      <c r="I45" s="93"/>
      <c r="J45" s="23"/>
      <c r="K45" s="93"/>
      <c r="L45" s="93"/>
      <c r="M45" s="23"/>
      <c r="N45" s="93"/>
      <c r="O45" s="93"/>
      <c r="P45" s="23"/>
      <c r="Q45" s="93"/>
      <c r="R45" s="93"/>
      <c r="S45" s="23"/>
      <c r="T45" s="93"/>
      <c r="U45" s="93"/>
      <c r="V45" s="23"/>
      <c r="W45" s="93"/>
      <c r="X45" s="93"/>
      <c r="Y45" s="23"/>
      <c r="Z45" s="93"/>
      <c r="AA45" s="93"/>
      <c r="AB45" s="23"/>
      <c r="AC45" s="93"/>
      <c r="AD45" s="93"/>
      <c r="AE45" s="23"/>
      <c r="AF45" s="93"/>
      <c r="AG45" s="93"/>
      <c r="AH45" s="23"/>
      <c r="AI45" s="93"/>
      <c r="AJ45" s="93"/>
      <c r="AK45" s="23"/>
      <c r="AL45" s="93"/>
      <c r="AM45" s="93"/>
      <c r="AN45" s="23"/>
      <c r="AO45" s="93"/>
      <c r="AP45" s="93"/>
      <c r="AQ45" s="23"/>
      <c r="AR45" s="93"/>
      <c r="AS45" s="49"/>
      <c r="AT45" s="23"/>
      <c r="AU45" s="49"/>
    </row>
    <row r="46" spans="1:86" s="24" customFormat="1" x14ac:dyDescent="0.25">
      <c r="A46" s="188"/>
      <c r="B46" s="188"/>
      <c r="C46" s="188"/>
      <c r="D46" s="188"/>
      <c r="E46" s="182"/>
      <c r="F46" s="182"/>
      <c r="G46" s="180"/>
      <c r="H46" s="95" t="s">
        <v>29</v>
      </c>
      <c r="I46" s="93"/>
      <c r="J46" s="23"/>
      <c r="K46" s="93"/>
      <c r="L46" s="93"/>
      <c r="M46" s="23"/>
      <c r="N46" s="93"/>
      <c r="O46" s="93"/>
      <c r="P46" s="23"/>
      <c r="Q46" s="93"/>
      <c r="R46" s="93"/>
      <c r="S46" s="23"/>
      <c r="T46" s="93"/>
      <c r="U46" s="93"/>
      <c r="V46" s="23"/>
      <c r="W46" s="93"/>
      <c r="X46" s="93"/>
      <c r="Y46" s="23"/>
      <c r="Z46" s="93"/>
      <c r="AA46" s="93"/>
      <c r="AB46" s="23"/>
      <c r="AC46" s="93"/>
      <c r="AD46" s="93"/>
      <c r="AE46" s="23"/>
      <c r="AF46" s="93"/>
      <c r="AG46" s="93"/>
      <c r="AH46" s="23"/>
      <c r="AI46" s="93"/>
      <c r="AJ46" s="93"/>
      <c r="AK46" s="23"/>
      <c r="AL46" s="93"/>
      <c r="AM46" s="93"/>
      <c r="AN46" s="23"/>
      <c r="AO46" s="93"/>
      <c r="AP46" s="93"/>
      <c r="AQ46" s="23"/>
      <c r="AR46" s="93"/>
      <c r="AS46" s="49"/>
      <c r="AT46" s="23"/>
      <c r="AU46" s="49"/>
    </row>
    <row r="47" spans="1:86" s="24" customFormat="1" x14ac:dyDescent="0.25">
      <c r="A47" s="188"/>
      <c r="B47" s="188"/>
      <c r="C47" s="188"/>
      <c r="D47" s="188"/>
      <c r="E47" s="182"/>
      <c r="F47" s="182"/>
      <c r="G47" s="180"/>
      <c r="H47" s="95" t="s">
        <v>30</v>
      </c>
      <c r="I47" s="93"/>
      <c r="J47" s="23"/>
      <c r="K47" s="93"/>
      <c r="L47" s="93"/>
      <c r="M47" s="23"/>
      <c r="N47" s="93"/>
      <c r="O47" s="93"/>
      <c r="P47" s="23"/>
      <c r="Q47" s="93"/>
      <c r="R47" s="93"/>
      <c r="S47" s="23"/>
      <c r="T47" s="93"/>
      <c r="U47" s="93"/>
      <c r="V47" s="23"/>
      <c r="W47" s="93"/>
      <c r="X47" s="93"/>
      <c r="Y47" s="23"/>
      <c r="Z47" s="93"/>
      <c r="AA47" s="93"/>
      <c r="AB47" s="23"/>
      <c r="AC47" s="93"/>
      <c r="AD47" s="93"/>
      <c r="AE47" s="23"/>
      <c r="AF47" s="93"/>
      <c r="AG47" s="93"/>
      <c r="AH47" s="23"/>
      <c r="AI47" s="93"/>
      <c r="AJ47" s="93"/>
      <c r="AK47" s="23"/>
      <c r="AL47" s="93"/>
      <c r="AM47" s="93"/>
      <c r="AN47" s="23"/>
      <c r="AO47" s="93"/>
      <c r="AP47" s="93"/>
      <c r="AQ47" s="23"/>
      <c r="AR47" s="93"/>
      <c r="AS47" s="49"/>
      <c r="AT47" s="23"/>
      <c r="AU47" s="49"/>
    </row>
    <row r="48" spans="1:86" s="7" customFormat="1" ht="45" x14ac:dyDescent="0.25">
      <c r="A48" s="97">
        <v>36</v>
      </c>
      <c r="B48" s="98" t="s">
        <v>95</v>
      </c>
      <c r="C48" s="98" t="s">
        <v>127</v>
      </c>
      <c r="D48" s="99" t="s">
        <v>142</v>
      </c>
      <c r="E48" s="100"/>
      <c r="F48" s="100"/>
      <c r="G48" s="101"/>
      <c r="H48" s="102" t="s">
        <v>15</v>
      </c>
      <c r="I48" s="17"/>
      <c r="J48" s="17"/>
      <c r="K48" s="100" t="e">
        <f>J48/I48</f>
        <v>#DIV/0!</v>
      </c>
      <c r="L48" s="17"/>
      <c r="M48" s="17"/>
      <c r="N48" s="100" t="e">
        <f>M48/L48</f>
        <v>#DIV/0!</v>
      </c>
      <c r="O48" s="17"/>
      <c r="P48" s="17"/>
      <c r="Q48" s="115" t="e">
        <f>P48/O48</f>
        <v>#DIV/0!</v>
      </c>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9"/>
      <c r="AT48" s="19"/>
      <c r="AU48" s="19" t="str">
        <f>IF(AS48="","",(AT48/AS48))</f>
        <v/>
      </c>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row>
    <row r="49" spans="1:86" x14ac:dyDescent="0.25">
      <c r="A49" s="87" t="s">
        <v>150</v>
      </c>
      <c r="B49" s="88"/>
      <c r="C49" s="8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48"/>
      <c r="AT49" s="48"/>
      <c r="AU49" s="48"/>
    </row>
    <row r="50" spans="1:86" x14ac:dyDescent="0.25">
      <c r="A50" s="152" t="s">
        <v>161</v>
      </c>
      <c r="B50" s="35"/>
      <c r="C50" s="13"/>
      <c r="D50" s="153" t="s">
        <v>76</v>
      </c>
      <c r="E50" s="93"/>
      <c r="F50" s="93"/>
      <c r="H50" s="14"/>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23"/>
    </row>
    <row r="51" spans="1:86" x14ac:dyDescent="0.25">
      <c r="A51" s="87" t="s">
        <v>151</v>
      </c>
      <c r="B51" s="88"/>
      <c r="C51" s="89"/>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48"/>
      <c r="AT51" s="48"/>
      <c r="AU51" s="48"/>
    </row>
    <row r="52" spans="1:86" x14ac:dyDescent="0.25">
      <c r="A52" s="152" t="s">
        <v>162</v>
      </c>
      <c r="B52" s="35"/>
      <c r="C52" s="13"/>
      <c r="D52" s="153" t="s">
        <v>76</v>
      </c>
      <c r="E52" s="93"/>
      <c r="F52" s="93"/>
      <c r="H52" s="14"/>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23"/>
    </row>
    <row r="53" spans="1:86" x14ac:dyDescent="0.25">
      <c r="A53" s="87" t="s">
        <v>152</v>
      </c>
      <c r="B53" s="88"/>
      <c r="C53" s="89"/>
      <c r="D53" s="90"/>
      <c r="E53" s="106"/>
      <c r="F53" s="106"/>
      <c r="G53" s="106"/>
      <c r="H53" s="91"/>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53"/>
      <c r="AT53" s="53"/>
      <c r="AU53" s="53"/>
    </row>
    <row r="54" spans="1:86" ht="30" x14ac:dyDescent="0.25">
      <c r="A54" s="96">
        <v>13</v>
      </c>
      <c r="B54" s="96" t="s">
        <v>96</v>
      </c>
      <c r="C54" s="96" t="s">
        <v>52</v>
      </c>
      <c r="D54" s="107" t="s">
        <v>143</v>
      </c>
      <c r="E54" s="18"/>
      <c r="F54" s="18"/>
      <c r="H54" s="92" t="s">
        <v>4</v>
      </c>
      <c r="I54" s="93"/>
      <c r="J54" s="23"/>
      <c r="K54" s="93"/>
      <c r="L54" s="93"/>
      <c r="M54" s="2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49"/>
      <c r="AT54" s="23"/>
      <c r="AU54" s="49"/>
    </row>
    <row r="55" spans="1:86" ht="60" x14ac:dyDescent="0.25">
      <c r="A55" s="108">
        <v>14</v>
      </c>
      <c r="B55" s="96" t="s">
        <v>97</v>
      </c>
      <c r="C55" s="96" t="s">
        <v>53</v>
      </c>
      <c r="D55" s="107" t="s">
        <v>14</v>
      </c>
      <c r="E55" s="18"/>
      <c r="F55" s="18"/>
      <c r="H55" s="92" t="s">
        <v>4</v>
      </c>
      <c r="I55" s="93"/>
      <c r="J55" s="23"/>
      <c r="K55" s="93"/>
      <c r="L55" s="93"/>
      <c r="M55" s="2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49"/>
      <c r="AT55" s="23"/>
      <c r="AU55" s="49"/>
    </row>
    <row r="56" spans="1:86" x14ac:dyDescent="0.25">
      <c r="A56" s="87" t="s">
        <v>153</v>
      </c>
      <c r="B56" s="88"/>
      <c r="C56" s="89"/>
      <c r="D56" s="90"/>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48"/>
      <c r="AT56" s="48"/>
      <c r="AU56" s="48"/>
    </row>
    <row r="57" spans="1:86" s="24" customFormat="1" ht="45" x14ac:dyDescent="0.25">
      <c r="A57" s="189">
        <v>15</v>
      </c>
      <c r="B57" s="189" t="s">
        <v>26</v>
      </c>
      <c r="C57" s="109" t="s">
        <v>54</v>
      </c>
      <c r="D57" s="105" t="s">
        <v>76</v>
      </c>
      <c r="E57" s="15"/>
      <c r="F57" s="15"/>
      <c r="G57" s="15"/>
      <c r="H57" s="110"/>
      <c r="I57" s="15"/>
      <c r="J57" s="15"/>
      <c r="K57" s="110"/>
      <c r="L57" s="15"/>
      <c r="M57" s="15"/>
      <c r="N57" s="15"/>
      <c r="O57" s="23"/>
      <c r="P57" s="23"/>
      <c r="Q57" s="2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23"/>
      <c r="AT57" s="23"/>
      <c r="AU57" s="23"/>
    </row>
    <row r="58" spans="1:86" ht="75" x14ac:dyDescent="0.25">
      <c r="A58" s="189"/>
      <c r="B58" s="189"/>
      <c r="C58" s="96" t="s">
        <v>69</v>
      </c>
      <c r="D58" s="107" t="s">
        <v>5</v>
      </c>
      <c r="E58" s="194"/>
      <c r="F58" s="193"/>
      <c r="G58" s="192"/>
      <c r="H58" s="92" t="s">
        <v>4</v>
      </c>
      <c r="I58" s="10"/>
      <c r="J58" s="18"/>
      <c r="K58" s="111" t="e">
        <f>(J58/I58)*100</f>
        <v>#DIV/0!</v>
      </c>
      <c r="L58" s="10"/>
      <c r="M58" s="18"/>
      <c r="N58" s="111" t="e">
        <f>(M58/L58)*100</f>
        <v>#DIV/0!</v>
      </c>
      <c r="O58" s="10"/>
      <c r="P58" s="18"/>
      <c r="Q58" s="111" t="e">
        <f>(P58/O58)*100</f>
        <v>#DIV/0!</v>
      </c>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23"/>
      <c r="AT58" s="23"/>
      <c r="AU58" s="23" t="e">
        <f>(AT58/AS58)*100</f>
        <v>#DIV/0!</v>
      </c>
    </row>
    <row r="59" spans="1:86" ht="60" x14ac:dyDescent="0.25">
      <c r="A59" s="189"/>
      <c r="B59" s="189"/>
      <c r="C59" s="96" t="s">
        <v>55</v>
      </c>
      <c r="D59" s="107" t="s">
        <v>5</v>
      </c>
      <c r="E59" s="194"/>
      <c r="F59" s="193"/>
      <c r="G59" s="192"/>
      <c r="H59" s="92" t="s">
        <v>4</v>
      </c>
      <c r="I59" s="11"/>
      <c r="J59" s="18"/>
      <c r="K59" s="111" t="e">
        <f>(J59/I59)*100</f>
        <v>#DIV/0!</v>
      </c>
      <c r="L59" s="11"/>
      <c r="M59" s="18"/>
      <c r="N59" s="111" t="e">
        <f>(M59/L59)*100</f>
        <v>#DIV/0!</v>
      </c>
      <c r="O59" s="11"/>
      <c r="P59" s="18"/>
      <c r="Q59" s="111" t="e">
        <f>(P59/O59)*100</f>
        <v>#DIV/0!</v>
      </c>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23"/>
      <c r="AT59" s="23"/>
      <c r="AU59" s="23" t="e">
        <f>(AT59/AS59)*100</f>
        <v>#DIV/0!</v>
      </c>
    </row>
    <row r="60" spans="1:86" ht="75" x14ac:dyDescent="0.25">
      <c r="A60" s="108">
        <v>18</v>
      </c>
      <c r="B60" s="96" t="s">
        <v>12</v>
      </c>
      <c r="C60" s="96" t="s">
        <v>121</v>
      </c>
      <c r="D60" s="107" t="s">
        <v>5</v>
      </c>
      <c r="E60" s="18"/>
      <c r="F60" s="18"/>
      <c r="H60" s="92" t="s">
        <v>4</v>
      </c>
      <c r="I60" s="23"/>
      <c r="J60" s="18"/>
      <c r="K60" s="94" t="e">
        <f>(J60)/(I60)*1000</f>
        <v>#DIV/0!</v>
      </c>
      <c r="L60" s="23"/>
      <c r="M60" s="18"/>
      <c r="N60" s="94" t="e">
        <f>(M60)/(L60)*1000</f>
        <v>#DIV/0!</v>
      </c>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23"/>
      <c r="AT60" s="23"/>
      <c r="AU60" s="23" t="e">
        <f>(AT60/AS60)*1000</f>
        <v>#DIV/0!</v>
      </c>
    </row>
    <row r="61" spans="1:86" s="7" customFormat="1" ht="60" x14ac:dyDescent="0.25">
      <c r="A61" s="97">
        <v>19</v>
      </c>
      <c r="B61" s="98" t="s">
        <v>197</v>
      </c>
      <c r="C61" s="98" t="s">
        <v>198</v>
      </c>
      <c r="D61" s="114" t="s">
        <v>5</v>
      </c>
      <c r="E61" s="17"/>
      <c r="F61" s="17"/>
      <c r="H61" s="102" t="s">
        <v>4</v>
      </c>
      <c r="I61" s="19"/>
      <c r="J61" s="17"/>
      <c r="K61" s="115" t="e">
        <f>(J61)/(I61)*1000</f>
        <v>#DIV/0!</v>
      </c>
      <c r="L61" s="19"/>
      <c r="M61" s="17"/>
      <c r="N61" s="115" t="e">
        <f t="shared" ref="N61:N62" si="0">(M61)/(L61)*1000</f>
        <v>#DIV/0!</v>
      </c>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9"/>
      <c r="AT61" s="19"/>
      <c r="AU61" s="19" t="e">
        <f t="shared" ref="AU61:AU62" si="1">(AT61/AS61)*1000</f>
        <v>#DIV/0!</v>
      </c>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row>
    <row r="62" spans="1:86" s="7" customFormat="1" ht="75" x14ac:dyDescent="0.25">
      <c r="A62" s="97">
        <v>20</v>
      </c>
      <c r="B62" s="101" t="s">
        <v>200</v>
      </c>
      <c r="C62" s="98" t="s">
        <v>199</v>
      </c>
      <c r="D62" s="114" t="s">
        <v>5</v>
      </c>
      <c r="E62" s="17"/>
      <c r="F62" s="17"/>
      <c r="H62" s="102" t="s">
        <v>4</v>
      </c>
      <c r="I62" s="19"/>
      <c r="J62" s="17"/>
      <c r="K62" s="115" t="e">
        <f t="shared" ref="K62" si="2">(J62)/(I62)*1000</f>
        <v>#DIV/0!</v>
      </c>
      <c r="L62" s="19"/>
      <c r="M62" s="17"/>
      <c r="N62" s="115" t="e">
        <f t="shared" si="0"/>
        <v>#DIV/0!</v>
      </c>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9"/>
      <c r="AT62" s="19"/>
      <c r="AU62" s="19" t="e">
        <f t="shared" si="1"/>
        <v>#DIV/0!</v>
      </c>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row>
    <row r="63" spans="1:86" s="7" customFormat="1" ht="45" x14ac:dyDescent="0.25">
      <c r="A63" s="97">
        <v>21</v>
      </c>
      <c r="B63" s="98" t="s">
        <v>11</v>
      </c>
      <c r="C63" s="98" t="s">
        <v>122</v>
      </c>
      <c r="D63" s="114" t="s">
        <v>5</v>
      </c>
      <c r="E63" s="17"/>
      <c r="F63" s="17"/>
      <c r="H63" s="102" t="s">
        <v>4</v>
      </c>
      <c r="I63" s="19"/>
      <c r="J63" s="17"/>
      <c r="K63" s="100" t="e">
        <f>(J63/I63)*100</f>
        <v>#DIV/0!</v>
      </c>
      <c r="L63" s="19"/>
      <c r="M63" s="17"/>
      <c r="N63" s="100" t="e">
        <f>(M63/L63)*100</f>
        <v>#DIV/0!</v>
      </c>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9"/>
      <c r="AT63" s="19"/>
      <c r="AU63" s="19" t="e">
        <f>(AT63/AS63)*100</f>
        <v>#DIV/0!</v>
      </c>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row>
    <row r="64" spans="1:86" s="7" customFormat="1" ht="45" x14ac:dyDescent="0.25">
      <c r="A64" s="97">
        <v>22</v>
      </c>
      <c r="B64" s="98" t="s">
        <v>10</v>
      </c>
      <c r="C64" s="98" t="s">
        <v>56</v>
      </c>
      <c r="D64" s="114" t="s">
        <v>5</v>
      </c>
      <c r="E64" s="17"/>
      <c r="F64" s="17"/>
      <c r="H64" s="102" t="s">
        <v>4</v>
      </c>
      <c r="I64" s="17"/>
      <c r="J64" s="17"/>
      <c r="K64" s="100" t="e">
        <f>(J64/I64)*100</f>
        <v>#DIV/0!</v>
      </c>
      <c r="L64" s="17"/>
      <c r="M64" s="17"/>
      <c r="N64" s="100" t="e">
        <f>(M64/L64)*100</f>
        <v>#DIV/0!</v>
      </c>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9"/>
      <c r="AT64" s="19"/>
      <c r="AU64" s="19" t="e">
        <f>(AT64/AS64)*100</f>
        <v>#DIV/0!</v>
      </c>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row>
    <row r="65" spans="1:86" x14ac:dyDescent="0.25">
      <c r="A65" s="87" t="s">
        <v>154</v>
      </c>
      <c r="B65" s="88"/>
      <c r="C65" s="89"/>
      <c r="D65" s="90"/>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48"/>
      <c r="AT65" s="48"/>
      <c r="AU65" s="48"/>
    </row>
    <row r="66" spans="1:86" ht="72.75" customHeight="1" x14ac:dyDescent="0.25">
      <c r="A66" s="188">
        <v>16</v>
      </c>
      <c r="B66" s="189" t="s">
        <v>59</v>
      </c>
      <c r="C66" s="96" t="s">
        <v>57</v>
      </c>
      <c r="D66" s="102" t="s">
        <v>141</v>
      </c>
      <c r="E66" s="18"/>
      <c r="F66" s="18"/>
      <c r="H66" s="92" t="s">
        <v>4</v>
      </c>
      <c r="I66" s="18"/>
      <c r="J66" s="18"/>
      <c r="K66" s="94" t="e">
        <f>(J66/I66)*100</f>
        <v>#DIV/0!</v>
      </c>
      <c r="L66" s="18"/>
      <c r="M66" s="18"/>
      <c r="N66" s="94" t="e">
        <f>(M66/L66)*100</f>
        <v>#DIV/0!</v>
      </c>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23"/>
      <c r="AT66" s="23"/>
      <c r="AU66" s="23" t="e">
        <f t="shared" ref="AU66:AU72" si="3">(AT66/AS66)*100</f>
        <v>#DIV/0!</v>
      </c>
    </row>
    <row r="67" spans="1:86" ht="69.75" customHeight="1" x14ac:dyDescent="0.25">
      <c r="A67" s="188"/>
      <c r="B67" s="189"/>
      <c r="C67" s="96" t="s">
        <v>58</v>
      </c>
      <c r="D67" s="114" t="s">
        <v>141</v>
      </c>
      <c r="E67" s="18"/>
      <c r="F67" s="18"/>
      <c r="H67" s="92" t="s">
        <v>4</v>
      </c>
      <c r="I67" s="18"/>
      <c r="J67" s="18"/>
      <c r="K67" s="94" t="e">
        <f>(J67/I67)*100</f>
        <v>#DIV/0!</v>
      </c>
      <c r="L67" s="18"/>
      <c r="M67" s="18"/>
      <c r="N67" s="94" t="e">
        <f>(M67/L67)*100</f>
        <v>#DIV/0!</v>
      </c>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23"/>
      <c r="AT67" s="23"/>
      <c r="AU67" s="23" t="e">
        <f t="shared" si="3"/>
        <v>#DIV/0!</v>
      </c>
    </row>
    <row r="68" spans="1:86" ht="60" x14ac:dyDescent="0.25">
      <c r="A68" s="188">
        <v>17</v>
      </c>
      <c r="B68" s="189" t="s">
        <v>8</v>
      </c>
      <c r="C68" s="96" t="s">
        <v>116</v>
      </c>
      <c r="D68" s="105" t="s">
        <v>76</v>
      </c>
      <c r="E68" s="18"/>
      <c r="F68" s="18"/>
      <c r="H68" s="5"/>
      <c r="I68" s="18"/>
      <c r="J68" s="18"/>
      <c r="K68" s="23"/>
      <c r="L68" s="18"/>
      <c r="M68" s="18"/>
      <c r="N68" s="94"/>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23"/>
      <c r="AT68" s="23"/>
      <c r="AU68" s="23"/>
    </row>
    <row r="69" spans="1:86" ht="45" x14ac:dyDescent="0.25">
      <c r="A69" s="188"/>
      <c r="B69" s="189"/>
      <c r="C69" s="96" t="s">
        <v>118</v>
      </c>
      <c r="D69" s="107" t="s">
        <v>5</v>
      </c>
      <c r="E69" s="18"/>
      <c r="F69" s="18"/>
      <c r="H69" s="92" t="s">
        <v>4</v>
      </c>
      <c r="I69" s="18"/>
      <c r="J69" s="18"/>
      <c r="K69" s="94" t="e">
        <f t="shared" ref="K69:K70" si="4">(J69/I69)*100</f>
        <v>#DIV/0!</v>
      </c>
      <c r="L69" s="18"/>
      <c r="M69" s="18"/>
      <c r="N69" s="94" t="e">
        <f t="shared" ref="N69:N70" si="5">(M69/L69)*100</f>
        <v>#DIV/0!</v>
      </c>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23"/>
      <c r="AT69" s="23"/>
      <c r="AU69" s="23" t="e">
        <f t="shared" si="3"/>
        <v>#DIV/0!</v>
      </c>
    </row>
    <row r="70" spans="1:86" ht="45" x14ac:dyDescent="0.25">
      <c r="A70" s="188"/>
      <c r="B70" s="189"/>
      <c r="C70" s="96" t="s">
        <v>117</v>
      </c>
      <c r="D70" s="107" t="s">
        <v>5</v>
      </c>
      <c r="E70" s="18"/>
      <c r="F70" s="18"/>
      <c r="H70" s="92" t="s">
        <v>4</v>
      </c>
      <c r="I70" s="18"/>
      <c r="J70" s="18"/>
      <c r="K70" s="94" t="e">
        <f t="shared" si="4"/>
        <v>#DIV/0!</v>
      </c>
      <c r="L70" s="18"/>
      <c r="M70" s="18"/>
      <c r="N70" s="94" t="e">
        <f t="shared" si="5"/>
        <v>#DIV/0!</v>
      </c>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23"/>
      <c r="AT70" s="23"/>
      <c r="AU70" s="23" t="e">
        <f t="shared" si="3"/>
        <v>#DIV/0!</v>
      </c>
    </row>
    <row r="71" spans="1:86" ht="45" x14ac:dyDescent="0.25">
      <c r="A71" s="188"/>
      <c r="B71" s="189"/>
      <c r="C71" s="96" t="s">
        <v>119</v>
      </c>
      <c r="D71" s="107" t="s">
        <v>5</v>
      </c>
      <c r="E71" s="18"/>
      <c r="F71" s="18"/>
      <c r="H71" s="92" t="s">
        <v>4</v>
      </c>
      <c r="I71" s="18"/>
      <c r="J71" s="18"/>
      <c r="K71" s="94" t="e">
        <f>(J71/I71)*100</f>
        <v>#DIV/0!</v>
      </c>
      <c r="L71" s="18"/>
      <c r="M71" s="18"/>
      <c r="N71" s="94" t="e">
        <f>(M71/L71)*100</f>
        <v>#DIV/0!</v>
      </c>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23"/>
      <c r="AT71" s="23"/>
      <c r="AU71" s="23" t="e">
        <f t="shared" si="3"/>
        <v>#DIV/0!</v>
      </c>
    </row>
    <row r="72" spans="1:86" ht="45" x14ac:dyDescent="0.25">
      <c r="A72" s="188"/>
      <c r="B72" s="189"/>
      <c r="C72" s="96" t="s">
        <v>120</v>
      </c>
      <c r="D72" s="107" t="s">
        <v>5</v>
      </c>
      <c r="E72" s="18"/>
      <c r="F72" s="18"/>
      <c r="H72" s="92" t="s">
        <v>4</v>
      </c>
      <c r="I72" s="18"/>
      <c r="J72" s="18"/>
      <c r="K72" s="94" t="e">
        <f>(J72/I72)*100</f>
        <v>#DIV/0!</v>
      </c>
      <c r="L72" s="18"/>
      <c r="M72" s="18"/>
      <c r="N72" s="94" t="e">
        <f>(M72/L72)*100</f>
        <v>#DIV/0!</v>
      </c>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23"/>
      <c r="AT72" s="23"/>
      <c r="AU72" s="23" t="e">
        <f t="shared" si="3"/>
        <v>#DIV/0!</v>
      </c>
    </row>
    <row r="73" spans="1:86" x14ac:dyDescent="0.25">
      <c r="A73" s="87" t="s">
        <v>155</v>
      </c>
      <c r="B73" s="88"/>
      <c r="C73" s="89"/>
      <c r="D73" s="90"/>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48"/>
      <c r="AT73" s="48"/>
      <c r="AU73" s="48"/>
    </row>
    <row r="74" spans="1:86" s="14" customFormat="1" x14ac:dyDescent="0.25">
      <c r="A74" s="9" t="s">
        <v>175</v>
      </c>
      <c r="D74" s="10"/>
      <c r="E74" s="93"/>
      <c r="F74" s="93"/>
      <c r="K74" s="15"/>
      <c r="N74" s="15"/>
      <c r="Q74" s="23"/>
      <c r="R74" s="23"/>
      <c r="AU74" s="23"/>
    </row>
    <row r="75" spans="1:86" s="14" customFormat="1" x14ac:dyDescent="0.25">
      <c r="A75" s="9" t="s">
        <v>176</v>
      </c>
      <c r="D75" s="10"/>
      <c r="E75" s="93"/>
      <c r="F75" s="93"/>
      <c r="K75" s="15"/>
      <c r="N75" s="15"/>
      <c r="Q75" s="23"/>
      <c r="R75" s="23"/>
      <c r="AU75" s="23"/>
    </row>
    <row r="76" spans="1:86" s="14" customFormat="1" x14ac:dyDescent="0.25">
      <c r="A76" s="9" t="s">
        <v>177</v>
      </c>
      <c r="D76" s="10"/>
      <c r="E76" s="93"/>
      <c r="F76" s="93"/>
      <c r="K76" s="15"/>
      <c r="N76" s="15"/>
      <c r="Q76" s="23"/>
      <c r="R76" s="23"/>
      <c r="AU76" s="23"/>
    </row>
    <row r="77" spans="1:86" x14ac:dyDescent="0.25">
      <c r="A77" s="87" t="s">
        <v>156</v>
      </c>
      <c r="B77" s="88"/>
      <c r="C77" s="89"/>
      <c r="D77" s="90"/>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48"/>
      <c r="AT77" s="48"/>
      <c r="AU77" s="48"/>
    </row>
    <row r="78" spans="1:86" s="20" customFormat="1" x14ac:dyDescent="0.25">
      <c r="A78" s="186">
        <v>23</v>
      </c>
      <c r="B78" s="186" t="s">
        <v>60</v>
      </c>
      <c r="C78" s="186" t="s">
        <v>61</v>
      </c>
      <c r="D78" s="187" t="s">
        <v>5</v>
      </c>
      <c r="E78" s="181"/>
      <c r="F78" s="181"/>
      <c r="G78" s="181"/>
      <c r="H78" s="116" t="s">
        <v>28</v>
      </c>
      <c r="I78" s="19"/>
      <c r="J78" s="19"/>
      <c r="K78" s="117" t="e">
        <f>(J78/I78)*1000</f>
        <v>#DIV/0!</v>
      </c>
      <c r="L78" s="19"/>
      <c r="M78" s="19"/>
      <c r="N78" s="117" t="e">
        <f>(M78/L78)*1000</f>
        <v>#DIV/0!</v>
      </c>
      <c r="Q78" s="117" t="e">
        <f t="shared" ref="Q78:Q83" si="6">(P78/O78)*1000</f>
        <v>#DIV/0!</v>
      </c>
      <c r="T78" s="117" t="e">
        <f t="shared" ref="T78:T83" si="7">(S78/R78)*1000</f>
        <v>#DIV/0!</v>
      </c>
      <c r="W78" s="117" t="e">
        <f t="shared" ref="W78:W83" si="8">(V78/U78)*1000</f>
        <v>#DIV/0!</v>
      </c>
      <c r="Z78" s="117" t="e">
        <f t="shared" ref="Z78:Z83" si="9">(Y78/X78)*1000</f>
        <v>#DIV/0!</v>
      </c>
      <c r="AA78" s="103"/>
      <c r="AB78" s="103"/>
      <c r="AC78" s="103"/>
      <c r="AD78" s="103"/>
      <c r="AE78" s="103"/>
      <c r="AF78" s="103"/>
      <c r="AG78" s="103"/>
      <c r="AH78" s="103"/>
      <c r="AI78" s="103"/>
      <c r="AJ78" s="103"/>
      <c r="AK78" s="103"/>
      <c r="AL78" s="103"/>
      <c r="AM78" s="103"/>
      <c r="AN78" s="103"/>
      <c r="AO78" s="103"/>
      <c r="AP78" s="103"/>
      <c r="AQ78" s="103"/>
      <c r="AR78" s="103"/>
      <c r="AS78" s="19"/>
      <c r="AT78" s="19"/>
      <c r="AU78" s="19" t="e">
        <f>(AT78/AS78)*1000</f>
        <v>#DIV/0!</v>
      </c>
    </row>
    <row r="79" spans="1:86" s="7" customFormat="1" x14ac:dyDescent="0.25">
      <c r="A79" s="186"/>
      <c r="B79" s="186"/>
      <c r="C79" s="186"/>
      <c r="D79" s="187"/>
      <c r="E79" s="181"/>
      <c r="F79" s="181"/>
      <c r="G79" s="181"/>
      <c r="H79" s="102" t="s">
        <v>29</v>
      </c>
      <c r="I79" s="19"/>
      <c r="J79" s="19"/>
      <c r="K79" s="117" t="e">
        <f t="shared" ref="K79:K83" si="10">(J79/I79)*1000</f>
        <v>#DIV/0!</v>
      </c>
      <c r="L79" s="19"/>
      <c r="M79" s="19"/>
      <c r="N79" s="117" t="e">
        <f t="shared" ref="N79:N83" si="11">(M79/L79)*1000</f>
        <v>#DIV/0!</v>
      </c>
      <c r="O79" s="19"/>
      <c r="P79" s="19"/>
      <c r="Q79" s="117" t="e">
        <f t="shared" si="6"/>
        <v>#DIV/0!</v>
      </c>
      <c r="R79" s="19"/>
      <c r="S79" s="19"/>
      <c r="T79" s="117" t="e">
        <f t="shared" si="7"/>
        <v>#DIV/0!</v>
      </c>
      <c r="U79" s="19"/>
      <c r="V79" s="19"/>
      <c r="W79" s="117" t="e">
        <f t="shared" si="8"/>
        <v>#DIV/0!</v>
      </c>
      <c r="X79" s="19"/>
      <c r="Y79" s="19"/>
      <c r="Z79" s="117" t="e">
        <f t="shared" si="9"/>
        <v>#DIV/0!</v>
      </c>
      <c r="AA79" s="103"/>
      <c r="AB79" s="103"/>
      <c r="AC79" s="103"/>
      <c r="AD79" s="103"/>
      <c r="AE79" s="103"/>
      <c r="AF79" s="103"/>
      <c r="AG79" s="103"/>
      <c r="AH79" s="103"/>
      <c r="AI79" s="103"/>
      <c r="AJ79" s="103"/>
      <c r="AK79" s="103"/>
      <c r="AL79" s="103"/>
      <c r="AM79" s="103"/>
      <c r="AN79" s="103"/>
      <c r="AO79" s="103"/>
      <c r="AP79" s="103"/>
      <c r="AQ79" s="103"/>
      <c r="AR79" s="103"/>
      <c r="AS79" s="19"/>
      <c r="AT79" s="19"/>
      <c r="AU79" s="19" t="e">
        <f t="shared" ref="AU79:AU83" si="12">(AT79/AS79)*1000</f>
        <v>#DIV/0!</v>
      </c>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row>
    <row r="80" spans="1:86" s="7" customFormat="1" x14ac:dyDescent="0.25">
      <c r="A80" s="186"/>
      <c r="B80" s="186"/>
      <c r="C80" s="186"/>
      <c r="D80" s="187"/>
      <c r="E80" s="181"/>
      <c r="F80" s="181"/>
      <c r="G80" s="181"/>
      <c r="H80" s="102" t="s">
        <v>30</v>
      </c>
      <c r="I80" s="19"/>
      <c r="J80" s="19"/>
      <c r="K80" s="117" t="e">
        <f t="shared" si="10"/>
        <v>#DIV/0!</v>
      </c>
      <c r="L80" s="19"/>
      <c r="M80" s="19"/>
      <c r="N80" s="117" t="e">
        <f t="shared" si="11"/>
        <v>#DIV/0!</v>
      </c>
      <c r="O80" s="19"/>
      <c r="P80" s="19"/>
      <c r="Q80" s="117" t="e">
        <f t="shared" si="6"/>
        <v>#DIV/0!</v>
      </c>
      <c r="R80" s="19"/>
      <c r="S80" s="19"/>
      <c r="T80" s="117" t="e">
        <f t="shared" si="7"/>
        <v>#DIV/0!</v>
      </c>
      <c r="U80" s="19"/>
      <c r="V80" s="19"/>
      <c r="W80" s="117" t="e">
        <f t="shared" si="8"/>
        <v>#DIV/0!</v>
      </c>
      <c r="X80" s="19"/>
      <c r="Y80" s="19"/>
      <c r="Z80" s="117" t="e">
        <f t="shared" si="9"/>
        <v>#DIV/0!</v>
      </c>
      <c r="AA80" s="103"/>
      <c r="AB80" s="103"/>
      <c r="AC80" s="103"/>
      <c r="AD80" s="103"/>
      <c r="AE80" s="103"/>
      <c r="AF80" s="103"/>
      <c r="AG80" s="103"/>
      <c r="AH80" s="103"/>
      <c r="AI80" s="103"/>
      <c r="AJ80" s="103"/>
      <c r="AK80" s="103"/>
      <c r="AL80" s="103"/>
      <c r="AM80" s="103"/>
      <c r="AN80" s="103"/>
      <c r="AO80" s="103"/>
      <c r="AP80" s="103"/>
      <c r="AQ80" s="103"/>
      <c r="AR80" s="103"/>
      <c r="AS80" s="19"/>
      <c r="AT80" s="19"/>
      <c r="AU80" s="19" t="e">
        <f t="shared" si="12"/>
        <v>#DIV/0!</v>
      </c>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row>
    <row r="81" spans="1:86" s="20" customFormat="1" x14ac:dyDescent="0.25">
      <c r="A81" s="186">
        <v>24</v>
      </c>
      <c r="B81" s="186" t="s">
        <v>88</v>
      </c>
      <c r="C81" s="186" t="s">
        <v>145</v>
      </c>
      <c r="D81" s="187" t="s">
        <v>5</v>
      </c>
      <c r="E81" s="181"/>
      <c r="F81" s="181"/>
      <c r="G81" s="181"/>
      <c r="H81" s="116" t="s">
        <v>28</v>
      </c>
      <c r="I81" s="19"/>
      <c r="J81" s="19"/>
      <c r="K81" s="117" t="e">
        <f t="shared" si="10"/>
        <v>#DIV/0!</v>
      </c>
      <c r="L81" s="19"/>
      <c r="M81" s="19"/>
      <c r="N81" s="117" t="e">
        <f t="shared" si="11"/>
        <v>#DIV/0!</v>
      </c>
      <c r="O81" s="19"/>
      <c r="P81" s="19"/>
      <c r="Q81" s="117" t="e">
        <f t="shared" si="6"/>
        <v>#DIV/0!</v>
      </c>
      <c r="R81" s="19"/>
      <c r="S81" s="19"/>
      <c r="T81" s="117" t="e">
        <f t="shared" si="7"/>
        <v>#DIV/0!</v>
      </c>
      <c r="U81" s="19"/>
      <c r="V81" s="19"/>
      <c r="W81" s="117" t="e">
        <f t="shared" si="8"/>
        <v>#DIV/0!</v>
      </c>
      <c r="X81" s="19"/>
      <c r="Y81" s="19"/>
      <c r="Z81" s="117" t="e">
        <f t="shared" si="9"/>
        <v>#DIV/0!</v>
      </c>
      <c r="AA81" s="103"/>
      <c r="AB81" s="103"/>
      <c r="AC81" s="103"/>
      <c r="AD81" s="103"/>
      <c r="AE81" s="103"/>
      <c r="AF81" s="103"/>
      <c r="AG81" s="103"/>
      <c r="AH81" s="103"/>
      <c r="AI81" s="103"/>
      <c r="AJ81" s="103"/>
      <c r="AK81" s="103"/>
      <c r="AL81" s="103"/>
      <c r="AM81" s="103"/>
      <c r="AN81" s="103"/>
      <c r="AO81" s="103"/>
      <c r="AP81" s="103"/>
      <c r="AQ81" s="103"/>
      <c r="AR81" s="103"/>
      <c r="AS81" s="19"/>
      <c r="AT81" s="19"/>
      <c r="AU81" s="19" t="e">
        <f t="shared" si="12"/>
        <v>#DIV/0!</v>
      </c>
    </row>
    <row r="82" spans="1:86" s="7" customFormat="1" x14ac:dyDescent="0.25">
      <c r="A82" s="186"/>
      <c r="B82" s="186"/>
      <c r="C82" s="186"/>
      <c r="D82" s="187"/>
      <c r="E82" s="181"/>
      <c r="F82" s="181"/>
      <c r="G82" s="181"/>
      <c r="H82" s="102" t="s">
        <v>29</v>
      </c>
      <c r="I82" s="19"/>
      <c r="J82" s="19"/>
      <c r="K82" s="117" t="e">
        <f t="shared" si="10"/>
        <v>#DIV/0!</v>
      </c>
      <c r="L82" s="19"/>
      <c r="M82" s="19"/>
      <c r="N82" s="117" t="e">
        <f t="shared" si="11"/>
        <v>#DIV/0!</v>
      </c>
      <c r="O82" s="19"/>
      <c r="P82" s="19"/>
      <c r="Q82" s="117" t="e">
        <f t="shared" si="6"/>
        <v>#DIV/0!</v>
      </c>
      <c r="R82" s="19"/>
      <c r="S82" s="19"/>
      <c r="T82" s="117" t="e">
        <f t="shared" si="7"/>
        <v>#DIV/0!</v>
      </c>
      <c r="U82" s="19"/>
      <c r="V82" s="19"/>
      <c r="W82" s="117" t="e">
        <f t="shared" si="8"/>
        <v>#DIV/0!</v>
      </c>
      <c r="X82" s="19"/>
      <c r="Y82" s="19"/>
      <c r="Z82" s="117" t="e">
        <f t="shared" si="9"/>
        <v>#DIV/0!</v>
      </c>
      <c r="AA82" s="103"/>
      <c r="AB82" s="103"/>
      <c r="AC82" s="103"/>
      <c r="AD82" s="103"/>
      <c r="AE82" s="103"/>
      <c r="AF82" s="103"/>
      <c r="AG82" s="103"/>
      <c r="AH82" s="103"/>
      <c r="AI82" s="103"/>
      <c r="AJ82" s="103"/>
      <c r="AK82" s="103"/>
      <c r="AL82" s="103"/>
      <c r="AM82" s="103"/>
      <c r="AN82" s="103"/>
      <c r="AO82" s="103"/>
      <c r="AP82" s="103"/>
      <c r="AQ82" s="103"/>
      <c r="AR82" s="103"/>
      <c r="AS82" s="19"/>
      <c r="AT82" s="19"/>
      <c r="AU82" s="19" t="e">
        <f t="shared" si="12"/>
        <v>#DIV/0!</v>
      </c>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row>
    <row r="83" spans="1:86" s="7" customFormat="1" x14ac:dyDescent="0.25">
      <c r="A83" s="186"/>
      <c r="B83" s="186"/>
      <c r="C83" s="186"/>
      <c r="D83" s="187"/>
      <c r="E83" s="181"/>
      <c r="F83" s="181"/>
      <c r="G83" s="181"/>
      <c r="H83" s="102" t="s">
        <v>30</v>
      </c>
      <c r="I83" s="19"/>
      <c r="J83" s="19"/>
      <c r="K83" s="117" t="e">
        <f t="shared" si="10"/>
        <v>#DIV/0!</v>
      </c>
      <c r="L83" s="19"/>
      <c r="M83" s="19"/>
      <c r="N83" s="117" t="e">
        <f t="shared" si="11"/>
        <v>#DIV/0!</v>
      </c>
      <c r="O83" s="19"/>
      <c r="P83" s="19"/>
      <c r="Q83" s="117" t="e">
        <f t="shared" si="6"/>
        <v>#DIV/0!</v>
      </c>
      <c r="R83" s="19"/>
      <c r="S83" s="19"/>
      <c r="T83" s="117" t="e">
        <f t="shared" si="7"/>
        <v>#DIV/0!</v>
      </c>
      <c r="U83" s="19"/>
      <c r="V83" s="19"/>
      <c r="W83" s="117" t="e">
        <f t="shared" si="8"/>
        <v>#DIV/0!</v>
      </c>
      <c r="X83" s="19"/>
      <c r="Y83" s="19"/>
      <c r="Z83" s="117" t="e">
        <f t="shared" si="9"/>
        <v>#DIV/0!</v>
      </c>
      <c r="AA83" s="103"/>
      <c r="AB83" s="103"/>
      <c r="AC83" s="103"/>
      <c r="AD83" s="103"/>
      <c r="AE83" s="103"/>
      <c r="AF83" s="103"/>
      <c r="AG83" s="103"/>
      <c r="AH83" s="103"/>
      <c r="AI83" s="103"/>
      <c r="AJ83" s="103"/>
      <c r="AK83" s="103"/>
      <c r="AL83" s="103"/>
      <c r="AM83" s="103"/>
      <c r="AN83" s="103"/>
      <c r="AO83" s="103"/>
      <c r="AP83" s="103"/>
      <c r="AQ83" s="103"/>
      <c r="AR83" s="103"/>
      <c r="AS83" s="19"/>
      <c r="AT83" s="19"/>
      <c r="AU83" s="19" t="e">
        <f t="shared" si="12"/>
        <v>#DIV/0!</v>
      </c>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row>
    <row r="84" spans="1:86" s="7" customFormat="1" ht="45" x14ac:dyDescent="0.25">
      <c r="A84" s="118">
        <v>25</v>
      </c>
      <c r="B84" s="118" t="s">
        <v>132</v>
      </c>
      <c r="C84" s="118" t="s">
        <v>133</v>
      </c>
      <c r="D84" s="100" t="s">
        <v>5</v>
      </c>
      <c r="E84" s="17"/>
      <c r="F84" s="17"/>
      <c r="H84" s="101" t="s">
        <v>4</v>
      </c>
      <c r="I84" s="103"/>
      <c r="J84" s="19"/>
      <c r="K84" s="103"/>
      <c r="L84" s="103"/>
      <c r="M84" s="19"/>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52"/>
      <c r="AT84" s="52"/>
      <c r="AU84" s="52"/>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row>
    <row r="85" spans="1:86" s="7" customFormat="1" ht="75" x14ac:dyDescent="0.25">
      <c r="A85" s="119">
        <v>26</v>
      </c>
      <c r="B85" s="119" t="s">
        <v>98</v>
      </c>
      <c r="C85" s="119" t="s">
        <v>123</v>
      </c>
      <c r="D85" s="115" t="s">
        <v>6</v>
      </c>
      <c r="E85" s="19"/>
      <c r="F85" s="19"/>
      <c r="G85" s="20"/>
      <c r="H85" s="117" t="s">
        <v>4</v>
      </c>
      <c r="I85" s="103"/>
      <c r="J85" s="19"/>
      <c r="K85" s="103"/>
      <c r="L85" s="103"/>
      <c r="M85" s="19"/>
      <c r="N85" s="103"/>
      <c r="O85" s="103"/>
      <c r="P85" s="19"/>
      <c r="Q85" s="103"/>
      <c r="R85" s="103"/>
      <c r="S85" s="19"/>
      <c r="T85" s="103"/>
      <c r="U85" s="103"/>
      <c r="V85" s="19"/>
      <c r="W85" s="103"/>
      <c r="X85" s="103"/>
      <c r="Y85" s="19"/>
      <c r="Z85" s="103"/>
      <c r="AA85" s="103"/>
      <c r="AB85" s="103"/>
      <c r="AC85" s="103"/>
      <c r="AD85" s="103"/>
      <c r="AE85" s="103"/>
      <c r="AF85" s="103"/>
      <c r="AG85" s="103"/>
      <c r="AH85" s="103"/>
      <c r="AI85" s="103"/>
      <c r="AJ85" s="103"/>
      <c r="AK85" s="103"/>
      <c r="AL85" s="103"/>
      <c r="AM85" s="103"/>
      <c r="AN85" s="103"/>
      <c r="AO85" s="103"/>
      <c r="AP85" s="103"/>
      <c r="AQ85" s="103"/>
      <c r="AR85" s="103"/>
      <c r="AS85" s="52"/>
      <c r="AT85" s="52"/>
      <c r="AU85" s="52"/>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row>
    <row r="86" spans="1:86" s="20" customFormat="1" ht="75" x14ac:dyDescent="0.25">
      <c r="A86" s="119">
        <v>27</v>
      </c>
      <c r="B86" s="119" t="s">
        <v>99</v>
      </c>
      <c r="C86" s="119" t="s">
        <v>124</v>
      </c>
      <c r="D86" s="115" t="s">
        <v>6</v>
      </c>
      <c r="E86" s="19"/>
      <c r="F86" s="19"/>
      <c r="H86" s="117" t="s">
        <v>4</v>
      </c>
      <c r="I86" s="19"/>
      <c r="J86" s="19"/>
      <c r="K86" s="117" t="e">
        <f>(J86/I86)*1000</f>
        <v>#DIV/0!</v>
      </c>
      <c r="L86" s="19"/>
      <c r="M86" s="19"/>
      <c r="N86" s="117" t="e">
        <f>(M86/L86)*1000</f>
        <v>#DIV/0!</v>
      </c>
      <c r="O86" s="19"/>
      <c r="P86" s="19"/>
      <c r="Q86" s="117" t="e">
        <f>(P86/O86)*1000</f>
        <v>#DIV/0!</v>
      </c>
      <c r="R86" s="19"/>
      <c r="S86" s="19"/>
      <c r="T86" s="117" t="e">
        <f>(S86/R86)*1000</f>
        <v>#DIV/0!</v>
      </c>
      <c r="U86" s="19"/>
      <c r="V86" s="19"/>
      <c r="W86" s="117" t="e">
        <f>(V86/U86)*1000</f>
        <v>#DIV/0!</v>
      </c>
      <c r="X86" s="19"/>
      <c r="Y86" s="19"/>
      <c r="Z86" s="117" t="e">
        <f>(Y86/X86)*1000</f>
        <v>#DIV/0!</v>
      </c>
      <c r="AA86" s="103"/>
      <c r="AB86" s="103"/>
      <c r="AC86" s="103"/>
      <c r="AD86" s="103"/>
      <c r="AE86" s="103"/>
      <c r="AF86" s="103"/>
      <c r="AG86" s="103"/>
      <c r="AH86" s="103"/>
      <c r="AI86" s="103"/>
      <c r="AJ86" s="103"/>
      <c r="AK86" s="103"/>
      <c r="AL86" s="103"/>
      <c r="AM86" s="103"/>
      <c r="AN86" s="103"/>
      <c r="AO86" s="103"/>
      <c r="AP86" s="103"/>
      <c r="AQ86" s="103"/>
      <c r="AR86" s="103"/>
      <c r="AS86" s="19"/>
      <c r="AT86" s="19"/>
      <c r="AU86" s="19" t="e">
        <f xml:space="preserve"> (AT86/AS86)*1000</f>
        <v>#DIV/0!</v>
      </c>
    </row>
    <row r="87" spans="1:86" s="20" customFormat="1" ht="36.75" customHeight="1" x14ac:dyDescent="0.25">
      <c r="A87" s="119">
        <v>28</v>
      </c>
      <c r="B87" s="119" t="s">
        <v>100</v>
      </c>
      <c r="C87" s="119" t="s">
        <v>62</v>
      </c>
      <c r="D87" s="115" t="s">
        <v>5</v>
      </c>
      <c r="E87" s="19"/>
      <c r="F87" s="19"/>
      <c r="H87" s="117" t="s">
        <v>4</v>
      </c>
      <c r="I87" s="103"/>
      <c r="J87" s="19"/>
      <c r="K87" s="103"/>
      <c r="L87" s="103"/>
      <c r="M87" s="19"/>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52"/>
      <c r="AT87" s="52"/>
      <c r="AU87" s="52"/>
    </row>
    <row r="88" spans="1:86" s="20" customFormat="1" ht="30" x14ac:dyDescent="0.25">
      <c r="A88" s="119">
        <v>29</v>
      </c>
      <c r="B88" s="119" t="s">
        <v>110</v>
      </c>
      <c r="C88" s="119" t="s">
        <v>126</v>
      </c>
      <c r="D88" s="115" t="s">
        <v>5</v>
      </c>
      <c r="E88" s="19"/>
      <c r="F88" s="19"/>
      <c r="H88" s="117" t="s">
        <v>4</v>
      </c>
      <c r="I88" s="103"/>
      <c r="J88" s="19"/>
      <c r="K88" s="103"/>
      <c r="L88" s="103"/>
      <c r="M88" s="19"/>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52"/>
      <c r="AT88" s="52"/>
      <c r="AU88" s="52"/>
    </row>
    <row r="89" spans="1:86" s="20" customFormat="1" ht="26.25" customHeight="1" x14ac:dyDescent="0.25">
      <c r="A89" s="119">
        <v>30</v>
      </c>
      <c r="B89" s="119" t="s">
        <v>102</v>
      </c>
      <c r="C89" s="119" t="s">
        <v>63</v>
      </c>
      <c r="D89" s="115" t="s">
        <v>5</v>
      </c>
      <c r="E89" s="19"/>
      <c r="F89" s="19"/>
      <c r="H89" s="117" t="s">
        <v>4</v>
      </c>
      <c r="I89" s="19"/>
      <c r="J89" s="19"/>
      <c r="K89" s="117" t="e">
        <f>J89/I89</f>
        <v>#DIV/0!</v>
      </c>
      <c r="L89" s="19"/>
      <c r="M89" s="19"/>
      <c r="N89" s="117" t="e">
        <f>M89/L89</f>
        <v>#DIV/0!</v>
      </c>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9"/>
      <c r="AT89" s="19"/>
      <c r="AU89" s="19" t="e">
        <f>(AT89/AS89)</f>
        <v>#DIV/0!</v>
      </c>
    </row>
    <row r="90" spans="1:86" s="20" customFormat="1" ht="30" x14ac:dyDescent="0.25">
      <c r="A90" s="119">
        <v>31</v>
      </c>
      <c r="B90" s="119" t="s">
        <v>111</v>
      </c>
      <c r="C90" s="119" t="s">
        <v>64</v>
      </c>
      <c r="D90" s="115" t="s">
        <v>5</v>
      </c>
      <c r="E90" s="19"/>
      <c r="F90" s="19"/>
      <c r="H90" s="117" t="s">
        <v>4</v>
      </c>
      <c r="I90" s="19"/>
      <c r="J90" s="19"/>
      <c r="K90" s="117" t="e">
        <f>J90/I90</f>
        <v>#DIV/0!</v>
      </c>
      <c r="L90" s="19"/>
      <c r="M90" s="19"/>
      <c r="N90" s="117" t="e">
        <f>M90/L90</f>
        <v>#DIV/0!</v>
      </c>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9"/>
      <c r="AT90" s="19"/>
      <c r="AU90" s="19" t="e">
        <f>(AT90/AS90)</f>
        <v>#DIV/0!</v>
      </c>
    </row>
    <row r="91" spans="1:86" s="20" customFormat="1" ht="60" x14ac:dyDescent="0.25">
      <c r="A91" s="119">
        <v>32</v>
      </c>
      <c r="B91" s="119" t="s">
        <v>112</v>
      </c>
      <c r="C91" s="119" t="s">
        <v>65</v>
      </c>
      <c r="D91" s="115" t="s">
        <v>5</v>
      </c>
      <c r="E91" s="19"/>
      <c r="F91" s="19"/>
      <c r="H91" s="117" t="s">
        <v>4</v>
      </c>
      <c r="I91" s="19"/>
      <c r="J91" s="19"/>
      <c r="K91" s="117" t="e">
        <f>(J91/I91)*100</f>
        <v>#DIV/0!</v>
      </c>
      <c r="L91" s="19"/>
      <c r="M91" s="19"/>
      <c r="N91" s="117" t="e">
        <f>(M91/L91)*100</f>
        <v>#DIV/0!</v>
      </c>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9"/>
      <c r="AT91" s="19"/>
      <c r="AU91" s="19" t="e">
        <f>(AT91/AS91)*100</f>
        <v>#DIV/0!</v>
      </c>
    </row>
    <row r="92" spans="1:86" s="20" customFormat="1" ht="30" x14ac:dyDescent="0.25">
      <c r="A92" s="119">
        <v>33</v>
      </c>
      <c r="B92" s="119" t="s">
        <v>104</v>
      </c>
      <c r="C92" s="119" t="s">
        <v>66</v>
      </c>
      <c r="D92" s="115" t="s">
        <v>2</v>
      </c>
      <c r="E92" s="19"/>
      <c r="F92" s="19"/>
      <c r="H92" s="117" t="s">
        <v>1</v>
      </c>
      <c r="I92" s="103"/>
      <c r="J92" s="19"/>
      <c r="K92" s="103"/>
      <c r="L92" s="103"/>
      <c r="M92" s="19"/>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52"/>
      <c r="AT92" s="52"/>
      <c r="AU92" s="52"/>
    </row>
    <row r="93" spans="1:86" s="20" customFormat="1" ht="30" x14ac:dyDescent="0.25">
      <c r="A93" s="119">
        <v>34</v>
      </c>
      <c r="B93" s="119" t="s">
        <v>105</v>
      </c>
      <c r="C93" s="119" t="s">
        <v>67</v>
      </c>
      <c r="D93" s="115" t="s">
        <v>2</v>
      </c>
      <c r="E93" s="19"/>
      <c r="F93" s="19"/>
      <c r="H93" s="117" t="s">
        <v>1</v>
      </c>
      <c r="I93" s="103"/>
      <c r="J93" s="19"/>
      <c r="K93" s="103"/>
      <c r="L93" s="103"/>
      <c r="M93" s="19"/>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52"/>
      <c r="AT93" s="52"/>
      <c r="AU93" s="52"/>
    </row>
    <row r="94" spans="1:86" s="22" customFormat="1" ht="30" x14ac:dyDescent="0.25">
      <c r="A94" s="97">
        <v>35</v>
      </c>
      <c r="B94" s="97" t="s">
        <v>106</v>
      </c>
      <c r="C94" s="97" t="s">
        <v>68</v>
      </c>
      <c r="D94" s="120" t="s">
        <v>2</v>
      </c>
      <c r="E94" s="21"/>
      <c r="F94" s="21"/>
      <c r="H94" s="116" t="s">
        <v>1</v>
      </c>
      <c r="I94" s="103"/>
      <c r="J94" s="19"/>
      <c r="K94" s="103"/>
      <c r="L94" s="103"/>
      <c r="M94" s="19"/>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52"/>
      <c r="AT94" s="52"/>
      <c r="AU94" s="52"/>
    </row>
    <row r="95" spans="1:86" s="7" customFormat="1" x14ac:dyDescent="0.25">
      <c r="A95" s="57"/>
      <c r="B95" s="154"/>
      <c r="C95" s="154"/>
      <c r="D95" s="57"/>
      <c r="E95" s="57"/>
      <c r="F95" s="57"/>
      <c r="G95" s="155"/>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row>
    <row r="96" spans="1:86" s="7" customFormat="1" ht="17.25" x14ac:dyDescent="0.25">
      <c r="A96" s="58" t="s">
        <v>214</v>
      </c>
      <c r="B96" s="59"/>
      <c r="C96" s="56"/>
      <c r="D96" s="19"/>
      <c r="E96" s="19"/>
      <c r="F96" s="19"/>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row>
    <row r="97" spans="1:86" s="7" customFormat="1" ht="17.25" x14ac:dyDescent="0.25">
      <c r="A97" s="60" t="s">
        <v>215</v>
      </c>
      <c r="B97" s="40"/>
      <c r="C97" s="56"/>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row>
    <row r="98" spans="1:86" s="7" customFormat="1" ht="17.25" x14ac:dyDescent="0.25">
      <c r="A98" s="58" t="s">
        <v>216</v>
      </c>
      <c r="B98" s="56"/>
      <c r="C98" s="56"/>
      <c r="D98" s="19"/>
      <c r="E98" s="20"/>
      <c r="F98" s="20"/>
      <c r="G98" s="20"/>
      <c r="H98" s="19"/>
      <c r="I98" s="19"/>
      <c r="J98" s="19"/>
      <c r="K98" s="20"/>
      <c r="L98" s="19"/>
      <c r="M98" s="19"/>
      <c r="N98" s="20"/>
      <c r="O98" s="19"/>
      <c r="P98" s="19"/>
      <c r="Q98" s="20"/>
      <c r="R98" s="19"/>
      <c r="S98" s="19"/>
      <c r="T98" s="20"/>
      <c r="U98" s="19"/>
      <c r="V98" s="19"/>
      <c r="W98" s="20"/>
      <c r="X98" s="19"/>
      <c r="Y98" s="19"/>
      <c r="Z98" s="20"/>
      <c r="AA98" s="19"/>
      <c r="AB98" s="19"/>
      <c r="AC98" s="20"/>
      <c r="AD98" s="19"/>
      <c r="AE98" s="19"/>
      <c r="AF98" s="20"/>
      <c r="AG98" s="19"/>
      <c r="AH98" s="19"/>
      <c r="AI98" s="20"/>
      <c r="AJ98" s="19"/>
      <c r="AK98" s="19"/>
      <c r="AL98" s="20"/>
      <c r="AM98" s="19"/>
      <c r="AN98" s="19"/>
      <c r="AO98" s="20"/>
      <c r="AP98" s="19"/>
      <c r="AQ98" s="19"/>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row>
    <row r="99" spans="1:86" s="7" customFormat="1" ht="17.25" x14ac:dyDescent="0.25">
      <c r="A99" s="60" t="s">
        <v>217</v>
      </c>
      <c r="B99" s="56"/>
      <c r="C99" s="56"/>
      <c r="D99" s="19"/>
      <c r="E99" s="20"/>
      <c r="F99" s="20"/>
      <c r="G99" s="20"/>
      <c r="H99" s="19"/>
      <c r="I99" s="19"/>
      <c r="J99" s="19"/>
      <c r="K99" s="20"/>
      <c r="L99" s="19"/>
      <c r="M99" s="19"/>
      <c r="N99" s="20"/>
      <c r="O99" s="19"/>
      <c r="P99" s="19"/>
      <c r="Q99" s="20"/>
      <c r="R99" s="19"/>
      <c r="S99" s="19"/>
      <c r="T99" s="20"/>
      <c r="U99" s="19"/>
      <c r="V99" s="19"/>
      <c r="W99" s="20"/>
      <c r="X99" s="19"/>
      <c r="Y99" s="19"/>
      <c r="Z99" s="20"/>
      <c r="AA99" s="19"/>
      <c r="AB99" s="19"/>
      <c r="AC99" s="20"/>
      <c r="AD99" s="19"/>
      <c r="AE99" s="19"/>
      <c r="AF99" s="20"/>
      <c r="AG99" s="19"/>
      <c r="AH99" s="19"/>
      <c r="AI99" s="20"/>
      <c r="AJ99" s="19"/>
      <c r="AK99" s="19"/>
      <c r="AL99" s="20"/>
      <c r="AM99" s="19"/>
      <c r="AN99" s="19"/>
      <c r="AO99" s="20"/>
      <c r="AP99" s="19"/>
      <c r="AQ99" s="19"/>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row>
    <row r="100" spans="1:86" s="7" customFormat="1" ht="17.25" x14ac:dyDescent="0.25">
      <c r="A100" s="60"/>
      <c r="B100" s="56"/>
      <c r="C100" s="56"/>
      <c r="D100" s="19"/>
      <c r="E100" s="20"/>
      <c r="F100" s="20"/>
      <c r="G100" s="20"/>
      <c r="H100" s="19"/>
      <c r="I100" s="19"/>
      <c r="J100" s="19"/>
      <c r="K100" s="20"/>
      <c r="L100" s="19"/>
      <c r="M100" s="19"/>
      <c r="N100" s="20"/>
      <c r="O100" s="19"/>
      <c r="P100" s="19"/>
      <c r="Q100" s="20"/>
      <c r="R100" s="19"/>
      <c r="S100" s="19"/>
      <c r="T100" s="20"/>
      <c r="U100" s="19"/>
      <c r="V100" s="19"/>
      <c r="W100" s="20"/>
      <c r="X100" s="19"/>
      <c r="Y100" s="19"/>
      <c r="Z100" s="20"/>
      <c r="AA100" s="19"/>
      <c r="AB100" s="19"/>
      <c r="AC100" s="20"/>
      <c r="AD100" s="19"/>
      <c r="AE100" s="19"/>
      <c r="AF100" s="20"/>
      <c r="AG100" s="19"/>
      <c r="AH100" s="19"/>
      <c r="AI100" s="20"/>
      <c r="AJ100" s="19"/>
      <c r="AK100" s="19"/>
      <c r="AL100" s="20"/>
      <c r="AM100" s="19"/>
      <c r="AN100" s="19"/>
      <c r="AO100" s="20"/>
      <c r="AP100" s="19"/>
      <c r="AQ100" s="19"/>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row>
    <row r="101" spans="1:86" s="7" customFormat="1" x14ac:dyDescent="0.25">
      <c r="A101" s="19"/>
      <c r="B101" s="59" t="s">
        <v>84</v>
      </c>
      <c r="C101" s="56"/>
      <c r="D101" s="19"/>
      <c r="E101" s="20"/>
      <c r="F101" s="20"/>
      <c r="G101" s="20"/>
      <c r="H101" s="19"/>
      <c r="I101" s="19"/>
      <c r="J101" s="19"/>
      <c r="K101" s="20"/>
      <c r="L101" s="19"/>
      <c r="M101" s="19"/>
      <c r="N101" s="20"/>
      <c r="O101" s="19"/>
      <c r="P101" s="19"/>
      <c r="Q101" s="20"/>
      <c r="R101" s="19"/>
      <c r="S101" s="19"/>
      <c r="T101" s="20"/>
      <c r="U101" s="19"/>
      <c r="V101" s="19"/>
      <c r="W101" s="20"/>
      <c r="X101" s="19"/>
      <c r="Y101" s="19"/>
      <c r="Z101" s="20"/>
      <c r="AA101" s="19"/>
      <c r="AB101" s="19"/>
      <c r="AC101" s="20"/>
      <c r="AD101" s="19"/>
      <c r="AE101" s="19"/>
      <c r="AF101" s="20"/>
      <c r="AG101" s="19"/>
      <c r="AH101" s="19"/>
      <c r="AI101" s="20"/>
      <c r="AJ101" s="19"/>
      <c r="AK101" s="19"/>
      <c r="AL101" s="20"/>
      <c r="AM101" s="19"/>
      <c r="AN101" s="19"/>
      <c r="AO101" s="20"/>
      <c r="AP101" s="19"/>
      <c r="AQ101" s="19"/>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row>
    <row r="102" spans="1:86" s="63" customFormat="1" x14ac:dyDescent="0.25">
      <c r="A102" s="58"/>
      <c r="B102" s="61" t="s">
        <v>222</v>
      </c>
      <c r="C102" s="4"/>
      <c r="D102" s="58"/>
      <c r="E102" s="62"/>
      <c r="F102" s="62"/>
      <c r="G102" s="62"/>
      <c r="H102" s="58"/>
      <c r="I102" s="58"/>
      <c r="J102" s="58"/>
      <c r="K102" s="62"/>
      <c r="L102" s="58"/>
      <c r="M102" s="58"/>
      <c r="N102" s="62"/>
      <c r="O102" s="58"/>
      <c r="P102" s="58"/>
      <c r="Q102" s="62"/>
      <c r="R102" s="58"/>
      <c r="S102" s="58"/>
      <c r="T102" s="62"/>
      <c r="U102" s="58"/>
      <c r="V102" s="58"/>
      <c r="W102" s="62"/>
      <c r="X102" s="58"/>
      <c r="Y102" s="58"/>
      <c r="Z102" s="62"/>
      <c r="AA102" s="58"/>
      <c r="AB102" s="58"/>
      <c r="AC102" s="62"/>
      <c r="AD102" s="58"/>
      <c r="AE102" s="58"/>
      <c r="AF102" s="62"/>
      <c r="AG102" s="58"/>
      <c r="AH102" s="58"/>
      <c r="AI102" s="62"/>
      <c r="AJ102" s="58"/>
      <c r="AK102" s="58"/>
      <c r="AL102" s="62"/>
      <c r="AM102" s="58"/>
      <c r="AN102" s="58"/>
      <c r="AO102" s="62"/>
      <c r="AP102" s="58"/>
      <c r="AQ102" s="58"/>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row>
    <row r="103" spans="1:86" s="63" customFormat="1" x14ac:dyDescent="0.25">
      <c r="A103" s="64"/>
      <c r="B103" s="61" t="s">
        <v>223</v>
      </c>
      <c r="C103" s="65"/>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row>
    <row r="104" spans="1:86" s="63" customFormat="1" x14ac:dyDescent="0.25">
      <c r="A104" s="64"/>
      <c r="B104" s="61" t="s">
        <v>224</v>
      </c>
      <c r="C104" s="65"/>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row>
    <row r="105" spans="1:86" s="63" customFormat="1" x14ac:dyDescent="0.25">
      <c r="A105" s="64"/>
      <c r="B105" s="61" t="s">
        <v>225</v>
      </c>
      <c r="C105" s="65"/>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row>
    <row r="106" spans="1:86" s="63" customFormat="1" x14ac:dyDescent="0.25">
      <c r="A106" s="58"/>
      <c r="B106" s="61" t="s">
        <v>226</v>
      </c>
      <c r="C106" s="66"/>
      <c r="D106" s="67"/>
      <c r="E106" s="62"/>
      <c r="F106" s="62"/>
      <c r="G106" s="62"/>
      <c r="H106" s="67"/>
      <c r="I106" s="67"/>
      <c r="J106" s="67"/>
      <c r="K106" s="62"/>
      <c r="L106" s="67"/>
      <c r="M106" s="67"/>
      <c r="N106" s="62"/>
      <c r="O106" s="67"/>
      <c r="P106" s="67"/>
      <c r="Q106" s="62"/>
      <c r="R106" s="67"/>
      <c r="S106" s="67"/>
      <c r="T106" s="62"/>
      <c r="U106" s="67"/>
      <c r="V106" s="67"/>
      <c r="W106" s="62"/>
      <c r="X106" s="67"/>
      <c r="Y106" s="67"/>
      <c r="Z106" s="62"/>
      <c r="AA106" s="67"/>
      <c r="AB106" s="67"/>
      <c r="AC106" s="62"/>
      <c r="AD106" s="67"/>
      <c r="AE106" s="67"/>
      <c r="AF106" s="62"/>
      <c r="AG106" s="67"/>
      <c r="AH106" s="67"/>
      <c r="AI106" s="62"/>
      <c r="AJ106" s="67"/>
      <c r="AK106" s="67"/>
      <c r="AL106" s="62"/>
      <c r="AM106" s="67"/>
      <c r="AN106" s="67"/>
      <c r="AO106" s="62"/>
      <c r="AP106" s="67"/>
      <c r="AQ106" s="67"/>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row>
    <row r="107" spans="1:86" s="63" customFormat="1" x14ac:dyDescent="0.25">
      <c r="A107" s="58"/>
      <c r="B107" s="61" t="s">
        <v>85</v>
      </c>
      <c r="C107" s="66"/>
      <c r="D107" s="67"/>
      <c r="E107" s="62"/>
      <c r="F107" s="62"/>
      <c r="G107" s="62"/>
      <c r="H107" s="67"/>
      <c r="I107" s="67"/>
      <c r="J107" s="67"/>
      <c r="K107" s="62"/>
      <c r="L107" s="67"/>
      <c r="M107" s="67"/>
      <c r="N107" s="62"/>
      <c r="O107" s="67"/>
      <c r="P107" s="67"/>
      <c r="Q107" s="62"/>
      <c r="R107" s="67"/>
      <c r="S107" s="67"/>
      <c r="T107" s="62"/>
      <c r="U107" s="67"/>
      <c r="V107" s="67"/>
      <c r="W107" s="62"/>
      <c r="X107" s="67"/>
      <c r="Y107" s="67"/>
      <c r="Z107" s="62"/>
      <c r="AA107" s="67"/>
      <c r="AB107" s="67"/>
      <c r="AC107" s="62"/>
      <c r="AD107" s="67"/>
      <c r="AE107" s="67"/>
      <c r="AF107" s="62"/>
      <c r="AG107" s="67"/>
      <c r="AH107" s="67"/>
      <c r="AI107" s="62"/>
      <c r="AJ107" s="67"/>
      <c r="AK107" s="67"/>
      <c r="AL107" s="62"/>
      <c r="AM107" s="67"/>
      <c r="AN107" s="67"/>
      <c r="AO107" s="62"/>
      <c r="AP107" s="67"/>
      <c r="AQ107" s="67"/>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row>
    <row r="108" spans="1:86" s="63" customFormat="1" x14ac:dyDescent="0.25">
      <c r="A108" s="58"/>
      <c r="B108" s="66"/>
      <c r="C108" s="66"/>
      <c r="D108" s="67"/>
      <c r="E108" s="62"/>
      <c r="F108" s="62"/>
      <c r="G108" s="62"/>
      <c r="H108" s="67"/>
      <c r="I108" s="67"/>
      <c r="J108" s="67"/>
      <c r="K108" s="62"/>
      <c r="L108" s="67"/>
      <c r="M108" s="67"/>
      <c r="N108" s="62"/>
      <c r="O108" s="67"/>
      <c r="P108" s="67"/>
      <c r="Q108" s="62"/>
      <c r="R108" s="67"/>
      <c r="S108" s="67"/>
      <c r="T108" s="62"/>
      <c r="U108" s="67"/>
      <c r="V108" s="67"/>
      <c r="W108" s="62"/>
      <c r="X108" s="67"/>
      <c r="Y108" s="67"/>
      <c r="Z108" s="62"/>
      <c r="AA108" s="67"/>
      <c r="AB108" s="67"/>
      <c r="AC108" s="62"/>
      <c r="AD108" s="67"/>
      <c r="AE108" s="67"/>
      <c r="AF108" s="62"/>
      <c r="AG108" s="67"/>
      <c r="AH108" s="67"/>
      <c r="AI108" s="62"/>
      <c r="AJ108" s="67"/>
      <c r="AK108" s="67"/>
      <c r="AL108" s="62"/>
      <c r="AM108" s="67"/>
      <c r="AN108" s="67"/>
      <c r="AO108" s="62"/>
      <c r="AP108" s="67"/>
      <c r="AQ108" s="67"/>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row>
    <row r="109" spans="1:86" s="7" customFormat="1" x14ac:dyDescent="0.25">
      <c r="A109" s="19"/>
      <c r="B109" s="51"/>
      <c r="C109" s="51"/>
      <c r="D109" s="21"/>
      <c r="E109" s="68"/>
      <c r="F109" s="68"/>
      <c r="G109" s="20"/>
      <c r="H109" s="21"/>
      <c r="I109" s="21"/>
      <c r="J109" s="21"/>
      <c r="K109" s="68"/>
      <c r="L109" s="21"/>
      <c r="M109" s="21"/>
      <c r="N109" s="68"/>
      <c r="O109" s="21"/>
      <c r="P109" s="21"/>
      <c r="Q109" s="68"/>
      <c r="R109" s="21"/>
      <c r="S109" s="21"/>
      <c r="T109" s="68"/>
      <c r="U109" s="21"/>
      <c r="V109" s="21"/>
      <c r="W109" s="68"/>
      <c r="X109" s="21"/>
      <c r="Y109" s="21"/>
      <c r="Z109" s="68"/>
      <c r="AA109" s="21"/>
      <c r="AB109" s="21"/>
      <c r="AC109" s="68"/>
      <c r="AD109" s="21"/>
      <c r="AE109" s="21"/>
      <c r="AF109" s="68"/>
      <c r="AG109" s="21"/>
      <c r="AH109" s="21"/>
      <c r="AI109" s="68"/>
      <c r="AJ109" s="21"/>
      <c r="AK109" s="21"/>
      <c r="AL109" s="68"/>
      <c r="AM109" s="21"/>
      <c r="AN109" s="21"/>
      <c r="AO109" s="68"/>
      <c r="AP109" s="21"/>
      <c r="AQ109" s="21"/>
      <c r="AR109" s="68"/>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row>
    <row r="110" spans="1:86" s="7" customFormat="1" x14ac:dyDescent="0.25">
      <c r="A110" s="19"/>
      <c r="B110" s="51"/>
      <c r="C110" s="51"/>
      <c r="D110" s="21"/>
      <c r="E110" s="68"/>
      <c r="F110" s="68"/>
      <c r="G110" s="20"/>
      <c r="H110" s="21"/>
      <c r="I110" s="21"/>
      <c r="J110" s="21"/>
      <c r="K110" s="68"/>
      <c r="L110" s="21"/>
      <c r="M110" s="21"/>
      <c r="N110" s="68"/>
      <c r="O110" s="21"/>
      <c r="P110" s="21"/>
      <c r="Q110" s="68"/>
      <c r="R110" s="21"/>
      <c r="S110" s="21"/>
      <c r="T110" s="68"/>
      <c r="U110" s="21"/>
      <c r="V110" s="21"/>
      <c r="W110" s="68"/>
      <c r="X110" s="21"/>
      <c r="Y110" s="21"/>
      <c r="Z110" s="68"/>
      <c r="AA110" s="21"/>
      <c r="AB110" s="21"/>
      <c r="AC110" s="68"/>
      <c r="AD110" s="21"/>
      <c r="AE110" s="21"/>
      <c r="AF110" s="68"/>
      <c r="AG110" s="21"/>
      <c r="AH110" s="21"/>
      <c r="AI110" s="68"/>
      <c r="AJ110" s="21"/>
      <c r="AK110" s="21"/>
      <c r="AL110" s="68"/>
      <c r="AM110" s="21"/>
      <c r="AN110" s="21"/>
      <c r="AO110" s="68"/>
      <c r="AP110" s="21"/>
      <c r="AQ110" s="21"/>
      <c r="AR110" s="68"/>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row>
    <row r="111" spans="1:86" x14ac:dyDescent="0.25">
      <c r="A111" s="18"/>
      <c r="B111" s="54"/>
      <c r="C111" s="54"/>
      <c r="D111" s="69"/>
      <c r="E111" s="30"/>
      <c r="F111" s="30"/>
      <c r="H111" s="69"/>
      <c r="I111" s="69"/>
      <c r="J111" s="69"/>
      <c r="K111" s="30"/>
      <c r="L111" s="69"/>
      <c r="M111" s="69"/>
      <c r="N111" s="30"/>
      <c r="O111" s="69"/>
      <c r="P111" s="69"/>
      <c r="Q111" s="30"/>
      <c r="R111" s="69"/>
      <c r="S111" s="69"/>
      <c r="T111" s="30"/>
      <c r="U111" s="69"/>
      <c r="V111" s="69"/>
      <c r="W111" s="30"/>
      <c r="X111" s="69"/>
      <c r="Y111" s="69"/>
      <c r="Z111" s="30"/>
      <c r="AA111" s="69"/>
      <c r="AB111" s="69"/>
      <c r="AC111" s="30"/>
      <c r="AD111" s="69"/>
      <c r="AE111" s="69"/>
      <c r="AF111" s="30"/>
      <c r="AG111" s="69"/>
      <c r="AH111" s="69"/>
      <c r="AI111" s="30"/>
      <c r="AJ111" s="69"/>
      <c r="AK111" s="69"/>
      <c r="AL111" s="30"/>
      <c r="AM111" s="69"/>
      <c r="AN111" s="69"/>
      <c r="AO111" s="30"/>
      <c r="AP111" s="69"/>
      <c r="AQ111" s="69"/>
      <c r="AR111" s="30"/>
    </row>
    <row r="112" spans="1:86" x14ac:dyDescent="0.25">
      <c r="A112" s="18"/>
      <c r="B112" s="54"/>
      <c r="C112" s="54"/>
      <c r="D112" s="69"/>
      <c r="E112" s="30"/>
      <c r="F112" s="30"/>
      <c r="H112" s="69"/>
      <c r="I112" s="69"/>
      <c r="J112" s="69"/>
      <c r="K112" s="30"/>
      <c r="L112" s="69"/>
      <c r="M112" s="69"/>
      <c r="N112" s="30"/>
      <c r="O112" s="69"/>
      <c r="P112" s="69"/>
      <c r="Q112" s="30"/>
      <c r="R112" s="69"/>
      <c r="S112" s="69"/>
      <c r="T112" s="30"/>
      <c r="U112" s="69"/>
      <c r="V112" s="69"/>
      <c r="W112" s="30"/>
      <c r="X112" s="69"/>
      <c r="Y112" s="69"/>
      <c r="Z112" s="30"/>
      <c r="AA112" s="69"/>
      <c r="AB112" s="69"/>
      <c r="AC112" s="30"/>
      <c r="AD112" s="69"/>
      <c r="AE112" s="69"/>
      <c r="AF112" s="30"/>
      <c r="AG112" s="69"/>
      <c r="AH112" s="69"/>
      <c r="AI112" s="30"/>
      <c r="AJ112" s="69"/>
      <c r="AK112" s="69"/>
      <c r="AL112" s="30"/>
      <c r="AM112" s="69"/>
      <c r="AN112" s="69"/>
      <c r="AO112" s="30"/>
      <c r="AP112" s="69"/>
      <c r="AQ112" s="69"/>
      <c r="AR112" s="30"/>
    </row>
    <row r="113" spans="1:44" x14ac:dyDescent="0.25">
      <c r="A113" s="18"/>
      <c r="B113" s="54"/>
      <c r="C113" s="54"/>
      <c r="D113" s="69"/>
      <c r="E113" s="30"/>
      <c r="F113" s="30"/>
      <c r="H113" s="69"/>
      <c r="I113" s="69"/>
      <c r="J113" s="69"/>
      <c r="K113" s="30"/>
      <c r="L113" s="69"/>
      <c r="M113" s="69"/>
      <c r="N113" s="30"/>
      <c r="O113" s="69"/>
      <c r="P113" s="69"/>
      <c r="Q113" s="30"/>
      <c r="R113" s="69"/>
      <c r="S113" s="69"/>
      <c r="T113" s="30"/>
      <c r="U113" s="69"/>
      <c r="V113" s="69"/>
      <c r="W113" s="30"/>
      <c r="X113" s="69"/>
      <c r="Y113" s="69"/>
      <c r="Z113" s="30"/>
      <c r="AA113" s="69"/>
      <c r="AB113" s="69"/>
      <c r="AC113" s="30"/>
      <c r="AD113" s="69"/>
      <c r="AE113" s="69"/>
      <c r="AF113" s="30"/>
      <c r="AG113" s="69"/>
      <c r="AH113" s="69"/>
      <c r="AI113" s="30"/>
      <c r="AJ113" s="69"/>
      <c r="AK113" s="69"/>
      <c r="AL113" s="30"/>
      <c r="AM113" s="69"/>
      <c r="AN113" s="69"/>
      <c r="AO113" s="30"/>
      <c r="AP113" s="69"/>
      <c r="AQ113" s="69"/>
      <c r="AR113" s="30"/>
    </row>
    <row r="114" spans="1:44" x14ac:dyDescent="0.25">
      <c r="A114" s="18"/>
      <c r="B114" s="54"/>
      <c r="C114" s="54"/>
      <c r="D114" s="69"/>
      <c r="E114" s="30"/>
      <c r="F114" s="30"/>
      <c r="H114" s="69"/>
      <c r="I114" s="69"/>
      <c r="J114" s="69"/>
      <c r="K114" s="30"/>
      <c r="L114" s="69"/>
      <c r="M114" s="69"/>
      <c r="N114" s="30"/>
      <c r="O114" s="69"/>
      <c r="P114" s="69"/>
      <c r="Q114" s="30"/>
      <c r="R114" s="69"/>
      <c r="S114" s="69"/>
      <c r="T114" s="30"/>
      <c r="U114" s="69"/>
      <c r="V114" s="69"/>
      <c r="W114" s="30"/>
      <c r="X114" s="69"/>
      <c r="Y114" s="69"/>
      <c r="Z114" s="30"/>
      <c r="AA114" s="69"/>
      <c r="AB114" s="69"/>
      <c r="AC114" s="30"/>
      <c r="AD114" s="69"/>
      <c r="AE114" s="69"/>
      <c r="AF114" s="30"/>
      <c r="AG114" s="69"/>
      <c r="AH114" s="69"/>
      <c r="AI114" s="30"/>
      <c r="AJ114" s="69"/>
      <c r="AK114" s="69"/>
      <c r="AL114" s="30"/>
      <c r="AM114" s="69"/>
      <c r="AN114" s="69"/>
      <c r="AO114" s="30"/>
      <c r="AP114" s="69"/>
      <c r="AQ114" s="69"/>
      <c r="AR114" s="30"/>
    </row>
    <row r="115" spans="1:44" x14ac:dyDescent="0.25">
      <c r="A115" s="18"/>
      <c r="B115" s="54"/>
      <c r="C115" s="54"/>
      <c r="D115" s="69"/>
      <c r="E115" s="30"/>
      <c r="F115" s="30"/>
      <c r="H115" s="69"/>
      <c r="I115" s="69"/>
      <c r="J115" s="69"/>
      <c r="K115" s="30"/>
      <c r="L115" s="69"/>
      <c r="M115" s="69"/>
      <c r="N115" s="30"/>
      <c r="O115" s="69"/>
      <c r="P115" s="69"/>
      <c r="Q115" s="30"/>
      <c r="R115" s="69"/>
      <c r="S115" s="69"/>
      <c r="T115" s="30"/>
      <c r="U115" s="69"/>
      <c r="V115" s="69"/>
      <c r="W115" s="30"/>
      <c r="X115" s="69"/>
      <c r="Y115" s="69"/>
      <c r="Z115" s="30"/>
      <c r="AA115" s="69"/>
      <c r="AB115" s="69"/>
      <c r="AC115" s="30"/>
      <c r="AD115" s="69"/>
      <c r="AE115" s="69"/>
      <c r="AF115" s="30"/>
      <c r="AG115" s="69"/>
      <c r="AH115" s="69"/>
      <c r="AI115" s="30"/>
      <c r="AJ115" s="69"/>
      <c r="AK115" s="69"/>
      <c r="AL115" s="30"/>
      <c r="AM115" s="69"/>
      <c r="AN115" s="69"/>
      <c r="AO115" s="30"/>
      <c r="AP115" s="69"/>
      <c r="AQ115" s="69"/>
      <c r="AR115" s="30"/>
    </row>
    <row r="116" spans="1:44" x14ac:dyDescent="0.25">
      <c r="A116" s="18"/>
      <c r="B116" s="54"/>
      <c r="C116" s="54"/>
      <c r="D116" s="69"/>
      <c r="E116" s="30"/>
      <c r="F116" s="30"/>
      <c r="H116" s="69"/>
      <c r="I116" s="69"/>
      <c r="J116" s="69"/>
      <c r="K116" s="30"/>
      <c r="L116" s="69"/>
      <c r="M116" s="69"/>
      <c r="N116" s="30"/>
      <c r="O116" s="69"/>
      <c r="P116" s="69"/>
      <c r="Q116" s="30"/>
      <c r="R116" s="69"/>
      <c r="S116" s="69"/>
      <c r="T116" s="30"/>
      <c r="U116" s="69"/>
      <c r="V116" s="69"/>
      <c r="W116" s="30"/>
      <c r="X116" s="69"/>
      <c r="Y116" s="69"/>
      <c r="Z116" s="30"/>
      <c r="AA116" s="69"/>
      <c r="AB116" s="69"/>
      <c r="AC116" s="30"/>
      <c r="AD116" s="69"/>
      <c r="AE116" s="69"/>
      <c r="AF116" s="30"/>
      <c r="AG116" s="69"/>
      <c r="AH116" s="69"/>
      <c r="AI116" s="30"/>
      <c r="AJ116" s="69"/>
      <c r="AK116" s="69"/>
      <c r="AL116" s="30"/>
      <c r="AM116" s="69"/>
      <c r="AN116" s="69"/>
      <c r="AO116" s="30"/>
      <c r="AP116" s="69"/>
      <c r="AQ116" s="69"/>
      <c r="AR116" s="30"/>
    </row>
    <row r="117" spans="1:44" x14ac:dyDescent="0.25">
      <c r="A117" s="18"/>
      <c r="B117" s="54"/>
      <c r="C117" s="54"/>
      <c r="D117" s="69"/>
      <c r="E117" s="30"/>
      <c r="F117" s="30"/>
      <c r="H117" s="69"/>
      <c r="I117" s="69"/>
      <c r="J117" s="69"/>
      <c r="K117" s="30"/>
      <c r="L117" s="69"/>
      <c r="M117" s="69"/>
      <c r="N117" s="30"/>
      <c r="O117" s="69"/>
      <c r="P117" s="69"/>
      <c r="Q117" s="30"/>
      <c r="R117" s="69"/>
      <c r="S117" s="69"/>
      <c r="T117" s="30"/>
      <c r="U117" s="69"/>
      <c r="V117" s="69"/>
      <c r="W117" s="30"/>
      <c r="X117" s="69"/>
      <c r="Y117" s="69"/>
      <c r="Z117" s="30"/>
      <c r="AA117" s="69"/>
      <c r="AB117" s="69"/>
      <c r="AC117" s="30"/>
      <c r="AD117" s="69"/>
      <c r="AE117" s="69"/>
      <c r="AF117" s="30"/>
      <c r="AG117" s="69"/>
      <c r="AH117" s="69"/>
      <c r="AI117" s="30"/>
      <c r="AJ117" s="69"/>
      <c r="AK117" s="69"/>
      <c r="AL117" s="30"/>
      <c r="AM117" s="69"/>
      <c r="AN117" s="69"/>
      <c r="AO117" s="30"/>
      <c r="AP117" s="69"/>
      <c r="AQ117" s="69"/>
      <c r="AR117" s="30"/>
    </row>
    <row r="118" spans="1:44" x14ac:dyDescent="0.25">
      <c r="A118" s="18"/>
      <c r="B118" s="54"/>
      <c r="C118" s="54"/>
      <c r="D118" s="69"/>
      <c r="E118" s="30"/>
      <c r="F118" s="30"/>
      <c r="H118" s="69"/>
      <c r="I118" s="69"/>
      <c r="J118" s="69"/>
      <c r="K118" s="30"/>
      <c r="L118" s="69"/>
      <c r="M118" s="69"/>
      <c r="N118" s="30"/>
      <c r="O118" s="69"/>
      <c r="P118" s="69"/>
      <c r="Q118" s="30"/>
      <c r="R118" s="69"/>
      <c r="S118" s="69"/>
      <c r="T118" s="30"/>
      <c r="U118" s="69"/>
      <c r="V118" s="69"/>
      <c r="W118" s="30"/>
      <c r="X118" s="69"/>
      <c r="Y118" s="69"/>
      <c r="Z118" s="30"/>
      <c r="AA118" s="69"/>
      <c r="AB118" s="69"/>
      <c r="AC118" s="30"/>
      <c r="AD118" s="69"/>
      <c r="AE118" s="69"/>
      <c r="AF118" s="30"/>
      <c r="AG118" s="69"/>
      <c r="AH118" s="69"/>
      <c r="AI118" s="30"/>
      <c r="AJ118" s="69"/>
      <c r="AK118" s="69"/>
      <c r="AL118" s="30"/>
      <c r="AM118" s="69"/>
      <c r="AN118" s="69"/>
      <c r="AO118" s="30"/>
      <c r="AP118" s="69"/>
      <c r="AQ118" s="69"/>
      <c r="AR118" s="30"/>
    </row>
    <row r="119" spans="1:44" x14ac:dyDescent="0.25">
      <c r="A119" s="18"/>
      <c r="B119" s="54"/>
      <c r="C119" s="54"/>
      <c r="D119" s="69"/>
      <c r="E119" s="30"/>
      <c r="F119" s="30"/>
      <c r="H119" s="69"/>
      <c r="I119" s="69"/>
      <c r="J119" s="69"/>
      <c r="K119" s="30"/>
      <c r="L119" s="69"/>
      <c r="M119" s="69"/>
      <c r="N119" s="30"/>
      <c r="O119" s="69"/>
      <c r="P119" s="69"/>
      <c r="Q119" s="30"/>
      <c r="R119" s="69"/>
      <c r="S119" s="69"/>
      <c r="T119" s="30"/>
      <c r="U119" s="69"/>
      <c r="V119" s="69"/>
      <c r="W119" s="30"/>
      <c r="X119" s="69"/>
      <c r="Y119" s="69"/>
      <c r="Z119" s="30"/>
      <c r="AA119" s="69"/>
      <c r="AB119" s="69"/>
      <c r="AC119" s="30"/>
      <c r="AD119" s="69"/>
      <c r="AE119" s="69"/>
      <c r="AF119" s="30"/>
      <c r="AG119" s="69"/>
      <c r="AH119" s="69"/>
      <c r="AI119" s="30"/>
      <c r="AJ119" s="69"/>
      <c r="AK119" s="69"/>
      <c r="AL119" s="30"/>
      <c r="AM119" s="69"/>
      <c r="AN119" s="69"/>
      <c r="AO119" s="30"/>
      <c r="AP119" s="69"/>
      <c r="AQ119" s="69"/>
      <c r="AR119" s="30"/>
    </row>
    <row r="120" spans="1:44" x14ac:dyDescent="0.25">
      <c r="A120" s="18"/>
      <c r="B120" s="54"/>
      <c r="C120" s="54"/>
      <c r="D120" s="69"/>
      <c r="E120" s="30"/>
      <c r="F120" s="30"/>
      <c r="H120" s="69"/>
      <c r="I120" s="69"/>
      <c r="J120" s="69"/>
      <c r="K120" s="30"/>
      <c r="L120" s="69"/>
      <c r="M120" s="69"/>
      <c r="N120" s="30"/>
      <c r="O120" s="69"/>
      <c r="P120" s="69"/>
      <c r="Q120" s="30"/>
      <c r="R120" s="69"/>
      <c r="S120" s="69"/>
      <c r="T120" s="30"/>
      <c r="U120" s="69"/>
      <c r="V120" s="69"/>
      <c r="W120" s="30"/>
      <c r="X120" s="69"/>
      <c r="Y120" s="69"/>
      <c r="Z120" s="30"/>
      <c r="AA120" s="69"/>
      <c r="AB120" s="69"/>
      <c r="AC120" s="30"/>
      <c r="AD120" s="69"/>
      <c r="AE120" s="69"/>
      <c r="AF120" s="30"/>
      <c r="AG120" s="69"/>
      <c r="AH120" s="69"/>
      <c r="AI120" s="30"/>
      <c r="AJ120" s="69"/>
      <c r="AK120" s="69"/>
      <c r="AL120" s="30"/>
      <c r="AM120" s="69"/>
      <c r="AN120" s="69"/>
      <c r="AO120" s="30"/>
      <c r="AP120" s="69"/>
      <c r="AQ120" s="69"/>
      <c r="AR120" s="30"/>
    </row>
    <row r="121" spans="1:44" x14ac:dyDescent="0.25">
      <c r="A121" s="18"/>
      <c r="B121" s="54"/>
      <c r="C121" s="54"/>
      <c r="D121" s="69"/>
      <c r="E121" s="30"/>
      <c r="F121" s="30"/>
      <c r="H121" s="69"/>
      <c r="I121" s="69"/>
      <c r="J121" s="69"/>
      <c r="K121" s="30"/>
      <c r="L121" s="69"/>
      <c r="M121" s="69"/>
      <c r="N121" s="30"/>
      <c r="O121" s="69"/>
      <c r="P121" s="69"/>
      <c r="Q121" s="30"/>
      <c r="R121" s="69"/>
      <c r="S121" s="69"/>
      <c r="T121" s="30"/>
      <c r="U121" s="69"/>
      <c r="V121" s="69"/>
      <c r="W121" s="30"/>
      <c r="X121" s="69"/>
      <c r="Y121" s="69"/>
      <c r="Z121" s="30"/>
      <c r="AA121" s="69"/>
      <c r="AB121" s="69"/>
      <c r="AC121" s="30"/>
      <c r="AD121" s="69"/>
      <c r="AE121" s="69"/>
      <c r="AF121" s="30"/>
      <c r="AG121" s="69"/>
      <c r="AH121" s="69"/>
      <c r="AI121" s="30"/>
      <c r="AJ121" s="69"/>
      <c r="AK121" s="69"/>
      <c r="AL121" s="30"/>
      <c r="AM121" s="69"/>
      <c r="AN121" s="69"/>
      <c r="AO121" s="30"/>
      <c r="AP121" s="69"/>
      <c r="AQ121" s="69"/>
      <c r="AR121" s="30"/>
    </row>
    <row r="122" spans="1:44" x14ac:dyDescent="0.25">
      <c r="A122" s="18"/>
      <c r="B122" s="54"/>
      <c r="C122" s="54"/>
      <c r="D122" s="69"/>
      <c r="E122" s="30"/>
      <c r="F122" s="30"/>
      <c r="H122" s="69"/>
      <c r="I122" s="69"/>
      <c r="J122" s="69"/>
      <c r="K122" s="30"/>
      <c r="L122" s="69"/>
      <c r="M122" s="69"/>
      <c r="N122" s="30"/>
      <c r="O122" s="69"/>
      <c r="P122" s="69"/>
      <c r="Q122" s="30"/>
      <c r="R122" s="69"/>
      <c r="S122" s="69"/>
      <c r="T122" s="30"/>
      <c r="U122" s="69"/>
      <c r="V122" s="69"/>
      <c r="W122" s="30"/>
      <c r="X122" s="69"/>
      <c r="Y122" s="69"/>
      <c r="Z122" s="30"/>
      <c r="AA122" s="69"/>
      <c r="AB122" s="69"/>
      <c r="AC122" s="30"/>
      <c r="AD122" s="69"/>
      <c r="AE122" s="69"/>
      <c r="AF122" s="30"/>
      <c r="AG122" s="69"/>
      <c r="AH122" s="69"/>
      <c r="AI122" s="30"/>
      <c r="AJ122" s="69"/>
      <c r="AK122" s="69"/>
      <c r="AL122" s="30"/>
      <c r="AM122" s="69"/>
      <c r="AN122" s="69"/>
      <c r="AO122" s="30"/>
      <c r="AP122" s="69"/>
      <c r="AQ122" s="69"/>
      <c r="AR122" s="30"/>
    </row>
    <row r="123" spans="1:44" x14ac:dyDescent="0.25">
      <c r="A123" s="18"/>
      <c r="B123" s="54"/>
      <c r="C123" s="54"/>
      <c r="D123" s="69"/>
      <c r="E123" s="30"/>
      <c r="F123" s="30"/>
      <c r="H123" s="69"/>
      <c r="I123" s="69"/>
      <c r="J123" s="69"/>
      <c r="K123" s="30"/>
      <c r="L123" s="69"/>
      <c r="M123" s="69"/>
      <c r="N123" s="30"/>
      <c r="O123" s="69"/>
      <c r="P123" s="69"/>
      <c r="Q123" s="30"/>
      <c r="R123" s="69"/>
      <c r="S123" s="69"/>
      <c r="T123" s="30"/>
      <c r="U123" s="69"/>
      <c r="V123" s="69"/>
      <c r="W123" s="30"/>
      <c r="X123" s="69"/>
      <c r="Y123" s="69"/>
      <c r="Z123" s="30"/>
      <c r="AA123" s="69"/>
      <c r="AB123" s="69"/>
      <c r="AC123" s="30"/>
      <c r="AD123" s="69"/>
      <c r="AE123" s="69"/>
      <c r="AF123" s="30"/>
      <c r="AG123" s="69"/>
      <c r="AH123" s="69"/>
      <c r="AI123" s="30"/>
      <c r="AJ123" s="69"/>
      <c r="AK123" s="69"/>
      <c r="AL123" s="30"/>
      <c r="AM123" s="69"/>
      <c r="AN123" s="69"/>
      <c r="AO123" s="30"/>
      <c r="AP123" s="69"/>
      <c r="AQ123" s="69"/>
      <c r="AR123" s="30"/>
    </row>
    <row r="124" spans="1:44" x14ac:dyDescent="0.25">
      <c r="A124" s="23"/>
      <c r="B124" s="54"/>
      <c r="C124" s="54"/>
      <c r="D124" s="69"/>
      <c r="E124" s="33"/>
      <c r="F124" s="33"/>
      <c r="G124" s="24"/>
      <c r="H124" s="69"/>
      <c r="I124" s="69"/>
      <c r="J124" s="69"/>
      <c r="K124" s="33"/>
      <c r="L124" s="69"/>
      <c r="M124" s="69"/>
      <c r="N124" s="33"/>
      <c r="O124" s="69"/>
      <c r="P124" s="69"/>
      <c r="Q124" s="33"/>
      <c r="R124" s="69"/>
      <c r="S124" s="69"/>
      <c r="T124" s="33"/>
      <c r="U124" s="69"/>
      <c r="V124" s="69"/>
      <c r="W124" s="33"/>
      <c r="X124" s="69"/>
      <c r="Y124" s="69"/>
      <c r="Z124" s="33"/>
      <c r="AA124" s="69"/>
      <c r="AB124" s="69"/>
      <c r="AC124" s="33"/>
      <c r="AD124" s="69"/>
      <c r="AE124" s="69"/>
      <c r="AF124" s="33"/>
      <c r="AG124" s="69"/>
      <c r="AH124" s="69"/>
      <c r="AI124" s="33"/>
      <c r="AJ124" s="69"/>
      <c r="AK124" s="69"/>
      <c r="AL124" s="33"/>
      <c r="AM124" s="69"/>
      <c r="AN124" s="69"/>
      <c r="AO124" s="33"/>
      <c r="AP124" s="69"/>
      <c r="AQ124" s="69"/>
      <c r="AR124" s="33"/>
    </row>
    <row r="125" spans="1:44" x14ac:dyDescent="0.25">
      <c r="A125" s="23"/>
      <c r="B125" s="54"/>
      <c r="C125" s="54"/>
      <c r="D125" s="69"/>
      <c r="E125" s="33"/>
      <c r="F125" s="33"/>
      <c r="G125" s="24"/>
      <c r="H125" s="69"/>
      <c r="I125" s="69"/>
      <c r="J125" s="69"/>
      <c r="K125" s="33"/>
      <c r="L125" s="69"/>
      <c r="M125" s="69"/>
      <c r="N125" s="33"/>
      <c r="O125" s="69"/>
      <c r="P125" s="69"/>
      <c r="Q125" s="33"/>
      <c r="R125" s="69"/>
      <c r="S125" s="69"/>
      <c r="T125" s="33"/>
      <c r="U125" s="69"/>
      <c r="V125" s="69"/>
      <c r="W125" s="33"/>
      <c r="X125" s="69"/>
      <c r="Y125" s="69"/>
      <c r="Z125" s="33"/>
      <c r="AA125" s="69"/>
      <c r="AB125" s="69"/>
      <c r="AC125" s="33"/>
      <c r="AD125" s="69"/>
      <c r="AE125" s="69"/>
      <c r="AF125" s="33"/>
      <c r="AG125" s="69"/>
      <c r="AH125" s="69"/>
      <c r="AI125" s="33"/>
      <c r="AJ125" s="69"/>
      <c r="AK125" s="69"/>
      <c r="AL125" s="33"/>
      <c r="AM125" s="69"/>
      <c r="AN125" s="69"/>
      <c r="AO125" s="33"/>
      <c r="AP125" s="69"/>
      <c r="AQ125" s="69"/>
      <c r="AR125" s="33"/>
    </row>
    <row r="126" spans="1:44" x14ac:dyDescent="0.25">
      <c r="A126" s="70"/>
      <c r="B126" s="71"/>
      <c r="C126" s="71"/>
      <c r="D126" s="70"/>
      <c r="E126" s="70"/>
      <c r="F126" s="70"/>
      <c r="G126" s="24"/>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row>
    <row r="127" spans="1:44" x14ac:dyDescent="0.25">
      <c r="A127" s="23"/>
      <c r="B127" s="54"/>
      <c r="C127" s="54"/>
      <c r="D127" s="69"/>
      <c r="E127" s="33"/>
      <c r="F127" s="33"/>
      <c r="G127" s="24"/>
      <c r="H127" s="69"/>
      <c r="I127" s="69"/>
      <c r="J127" s="69"/>
      <c r="K127" s="33"/>
      <c r="L127" s="69"/>
      <c r="M127" s="69"/>
      <c r="N127" s="33"/>
      <c r="O127" s="69"/>
      <c r="P127" s="69"/>
      <c r="Q127" s="33"/>
      <c r="R127" s="69"/>
      <c r="S127" s="69"/>
      <c r="T127" s="33"/>
      <c r="U127" s="69"/>
      <c r="V127" s="69"/>
      <c r="W127" s="33"/>
      <c r="X127" s="69"/>
      <c r="Y127" s="69"/>
      <c r="Z127" s="33"/>
      <c r="AA127" s="69"/>
      <c r="AB127" s="69"/>
      <c r="AC127" s="33"/>
      <c r="AD127" s="69"/>
      <c r="AE127" s="69"/>
      <c r="AF127" s="33"/>
      <c r="AG127" s="69"/>
      <c r="AH127" s="69"/>
      <c r="AI127" s="33"/>
      <c r="AJ127" s="69"/>
      <c r="AK127" s="69"/>
      <c r="AL127" s="33"/>
      <c r="AM127" s="69"/>
      <c r="AN127" s="69"/>
      <c r="AO127" s="33"/>
      <c r="AP127" s="69"/>
      <c r="AQ127" s="69"/>
      <c r="AR127" s="33"/>
    </row>
    <row r="128" spans="1:44" x14ac:dyDescent="0.25">
      <c r="A128" s="23"/>
      <c r="B128" s="54"/>
      <c r="C128" s="54"/>
      <c r="D128" s="69"/>
      <c r="E128" s="33"/>
      <c r="F128" s="33"/>
      <c r="G128" s="24"/>
      <c r="H128" s="69"/>
      <c r="I128" s="69"/>
      <c r="J128" s="69"/>
      <c r="K128" s="33"/>
      <c r="L128" s="69"/>
      <c r="M128" s="69"/>
      <c r="N128" s="33"/>
      <c r="O128" s="69"/>
      <c r="P128" s="69"/>
      <c r="Q128" s="33"/>
      <c r="R128" s="69"/>
      <c r="S128" s="69"/>
      <c r="T128" s="33"/>
      <c r="U128" s="69"/>
      <c r="V128" s="69"/>
      <c r="W128" s="33"/>
      <c r="X128" s="69"/>
      <c r="Y128" s="69"/>
      <c r="Z128" s="33"/>
      <c r="AA128" s="69"/>
      <c r="AB128" s="69"/>
      <c r="AC128" s="33"/>
      <c r="AD128" s="69"/>
      <c r="AE128" s="69"/>
      <c r="AF128" s="33"/>
      <c r="AG128" s="69"/>
      <c r="AH128" s="69"/>
      <c r="AI128" s="33"/>
      <c r="AJ128" s="69"/>
      <c r="AK128" s="69"/>
      <c r="AL128" s="33"/>
      <c r="AM128" s="69"/>
      <c r="AN128" s="69"/>
      <c r="AO128" s="33"/>
      <c r="AP128" s="69"/>
      <c r="AQ128" s="69"/>
      <c r="AR128" s="33"/>
    </row>
    <row r="129" spans="1:44" x14ac:dyDescent="0.25">
      <c r="A129" s="23"/>
      <c r="B129" s="54"/>
      <c r="C129" s="55"/>
      <c r="D129" s="23"/>
      <c r="E129" s="33"/>
      <c r="F129" s="33"/>
      <c r="G129" s="24"/>
      <c r="H129" s="11"/>
      <c r="I129" s="11"/>
      <c r="J129" s="11"/>
      <c r="K129" s="33"/>
      <c r="L129" s="11"/>
      <c r="M129" s="11"/>
      <c r="N129" s="33"/>
      <c r="O129" s="11"/>
      <c r="P129" s="11"/>
      <c r="Q129" s="33"/>
      <c r="R129" s="11"/>
      <c r="S129" s="11"/>
      <c r="T129" s="33"/>
      <c r="U129" s="11"/>
      <c r="V129" s="11"/>
      <c r="W129" s="33"/>
      <c r="X129" s="11"/>
      <c r="Y129" s="11"/>
      <c r="Z129" s="33"/>
      <c r="AA129" s="11"/>
      <c r="AB129" s="11"/>
      <c r="AC129" s="33"/>
      <c r="AD129" s="11"/>
      <c r="AE129" s="11"/>
      <c r="AF129" s="33"/>
      <c r="AG129" s="11"/>
      <c r="AH129" s="11"/>
      <c r="AI129" s="33"/>
      <c r="AJ129" s="11"/>
      <c r="AK129" s="11"/>
      <c r="AL129" s="33"/>
      <c r="AM129" s="11"/>
      <c r="AN129" s="11"/>
      <c r="AO129" s="33"/>
      <c r="AP129" s="11"/>
      <c r="AQ129" s="11"/>
      <c r="AR129" s="33"/>
    </row>
    <row r="130" spans="1:44" x14ac:dyDescent="0.25">
      <c r="A130" s="23"/>
      <c r="B130" s="54"/>
      <c r="C130" s="54"/>
      <c r="D130" s="69"/>
      <c r="E130" s="33"/>
      <c r="F130" s="33"/>
      <c r="G130" s="24"/>
      <c r="H130" s="69"/>
      <c r="I130" s="69"/>
      <c r="J130" s="69"/>
      <c r="K130" s="33"/>
      <c r="L130" s="69"/>
      <c r="M130" s="69"/>
      <c r="N130" s="33"/>
      <c r="O130" s="69"/>
      <c r="P130" s="69"/>
      <c r="Q130" s="33"/>
      <c r="R130" s="69"/>
      <c r="S130" s="69"/>
      <c r="T130" s="33"/>
      <c r="U130" s="69"/>
      <c r="V130" s="69"/>
      <c r="W130" s="33"/>
      <c r="X130" s="69"/>
      <c r="Y130" s="69"/>
      <c r="Z130" s="33"/>
      <c r="AA130" s="69"/>
      <c r="AB130" s="69"/>
      <c r="AC130" s="33"/>
      <c r="AD130" s="69"/>
      <c r="AE130" s="69"/>
      <c r="AF130" s="33"/>
      <c r="AG130" s="69"/>
      <c r="AH130" s="69"/>
      <c r="AI130" s="33"/>
      <c r="AJ130" s="69"/>
      <c r="AK130" s="69"/>
      <c r="AL130" s="33"/>
      <c r="AM130" s="69"/>
      <c r="AN130" s="69"/>
      <c r="AO130" s="33"/>
      <c r="AP130" s="69"/>
      <c r="AQ130" s="69"/>
      <c r="AR130" s="33"/>
    </row>
    <row r="131" spans="1:44" x14ac:dyDescent="0.25">
      <c r="A131" s="70"/>
      <c r="B131" s="71"/>
      <c r="C131" s="71"/>
      <c r="D131" s="70"/>
      <c r="E131" s="70"/>
      <c r="F131" s="70"/>
      <c r="G131" s="24"/>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row>
    <row r="132" spans="1:44" x14ac:dyDescent="0.25">
      <c r="A132" s="69"/>
      <c r="B132" s="54"/>
      <c r="C132" s="54"/>
      <c r="D132" s="69"/>
      <c r="E132" s="24"/>
      <c r="F132" s="24"/>
      <c r="G132" s="24"/>
      <c r="H132" s="69"/>
      <c r="I132" s="69"/>
      <c r="J132" s="69"/>
      <c r="K132" s="24"/>
      <c r="L132" s="69"/>
      <c r="M132" s="69"/>
      <c r="N132" s="24"/>
      <c r="O132" s="69"/>
      <c r="P132" s="69"/>
      <c r="Q132" s="24"/>
      <c r="R132" s="69"/>
      <c r="S132" s="69"/>
      <c r="T132" s="24"/>
      <c r="U132" s="69"/>
      <c r="V132" s="69"/>
      <c r="W132" s="24"/>
      <c r="X132" s="69"/>
      <c r="Y132" s="69"/>
      <c r="Z132" s="24"/>
      <c r="AA132" s="69"/>
      <c r="AB132" s="69"/>
      <c r="AC132" s="24"/>
      <c r="AD132" s="69"/>
      <c r="AE132" s="69"/>
      <c r="AF132" s="24"/>
      <c r="AG132" s="69"/>
      <c r="AH132" s="69"/>
      <c r="AI132" s="24"/>
      <c r="AJ132" s="69"/>
      <c r="AK132" s="69"/>
      <c r="AL132" s="24"/>
      <c r="AM132" s="69"/>
      <c r="AN132" s="69"/>
      <c r="AO132" s="24"/>
      <c r="AP132" s="69"/>
      <c r="AQ132" s="69"/>
      <c r="AR132" s="24"/>
    </row>
    <row r="133" spans="1:44" x14ac:dyDescent="0.25">
      <c r="A133" s="70"/>
      <c r="B133" s="71"/>
      <c r="C133" s="71"/>
      <c r="D133" s="70"/>
      <c r="E133" s="70"/>
      <c r="F133" s="70"/>
      <c r="G133" s="24"/>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row>
    <row r="134" spans="1:44" x14ac:dyDescent="0.25">
      <c r="A134" s="69"/>
      <c r="B134" s="54"/>
      <c r="C134" s="55"/>
      <c r="D134" s="23"/>
      <c r="E134" s="33"/>
      <c r="F134" s="33"/>
      <c r="G134" s="24"/>
      <c r="H134" s="11"/>
      <c r="I134" s="11"/>
      <c r="J134" s="11"/>
      <c r="K134" s="33"/>
      <c r="L134" s="11"/>
      <c r="M134" s="11"/>
      <c r="N134" s="33"/>
      <c r="O134" s="11"/>
      <c r="P134" s="11"/>
      <c r="Q134" s="33"/>
      <c r="R134" s="11"/>
      <c r="S134" s="11"/>
      <c r="T134" s="33"/>
      <c r="U134" s="11"/>
      <c r="V134" s="11"/>
      <c r="W134" s="33"/>
      <c r="X134" s="11"/>
      <c r="Y134" s="11"/>
      <c r="Z134" s="33"/>
      <c r="AA134" s="11"/>
      <c r="AB134" s="11"/>
      <c r="AC134" s="33"/>
      <c r="AD134" s="11"/>
      <c r="AE134" s="11"/>
      <c r="AF134" s="33"/>
      <c r="AG134" s="11"/>
      <c r="AH134" s="11"/>
      <c r="AI134" s="33"/>
      <c r="AJ134" s="11"/>
      <c r="AK134" s="11"/>
      <c r="AL134" s="33"/>
      <c r="AM134" s="11"/>
      <c r="AN134" s="11"/>
      <c r="AO134" s="33"/>
      <c r="AP134" s="11"/>
      <c r="AQ134" s="11"/>
      <c r="AR134" s="33"/>
    </row>
    <row r="135" spans="1:44" x14ac:dyDescent="0.25">
      <c r="A135" s="69"/>
      <c r="B135" s="54"/>
      <c r="C135" s="55"/>
      <c r="D135" s="23"/>
      <c r="E135" s="33"/>
      <c r="F135" s="33"/>
      <c r="G135" s="24"/>
      <c r="H135" s="11"/>
      <c r="I135" s="11"/>
      <c r="J135" s="11"/>
      <c r="K135" s="33"/>
      <c r="L135" s="11"/>
      <c r="M135" s="11"/>
      <c r="N135" s="33"/>
      <c r="O135" s="11"/>
      <c r="P135" s="11"/>
      <c r="Q135" s="33"/>
      <c r="R135" s="11"/>
      <c r="S135" s="11"/>
      <c r="T135" s="33"/>
      <c r="U135" s="11"/>
      <c r="V135" s="11"/>
      <c r="W135" s="33"/>
      <c r="X135" s="11"/>
      <c r="Y135" s="11"/>
      <c r="Z135" s="33"/>
      <c r="AA135" s="11"/>
      <c r="AB135" s="11"/>
      <c r="AC135" s="33"/>
      <c r="AD135" s="11"/>
      <c r="AE135" s="11"/>
      <c r="AF135" s="33"/>
      <c r="AG135" s="11"/>
      <c r="AH135" s="11"/>
      <c r="AI135" s="33"/>
      <c r="AJ135" s="11"/>
      <c r="AK135" s="11"/>
      <c r="AL135" s="33"/>
      <c r="AM135" s="11"/>
      <c r="AN135" s="11"/>
      <c r="AO135" s="33"/>
      <c r="AP135" s="11"/>
      <c r="AQ135" s="11"/>
      <c r="AR135" s="33"/>
    </row>
    <row r="136" spans="1:44" x14ac:dyDescent="0.25">
      <c r="A136" s="69"/>
      <c r="B136" s="54"/>
      <c r="C136" s="35"/>
      <c r="D136" s="18"/>
      <c r="E136" s="30"/>
      <c r="F136" s="30"/>
      <c r="H136" s="10"/>
      <c r="I136" s="10"/>
      <c r="J136" s="10"/>
      <c r="K136" s="30"/>
      <c r="L136" s="10"/>
      <c r="M136" s="10"/>
      <c r="N136" s="30"/>
      <c r="O136" s="10"/>
      <c r="P136" s="10"/>
      <c r="Q136" s="30"/>
      <c r="R136" s="10"/>
      <c r="S136" s="10"/>
      <c r="T136" s="30"/>
      <c r="U136" s="10"/>
      <c r="V136" s="10"/>
      <c r="W136" s="30"/>
      <c r="X136" s="10"/>
      <c r="Y136" s="10"/>
      <c r="Z136" s="30"/>
      <c r="AA136" s="10"/>
      <c r="AB136" s="10"/>
      <c r="AC136" s="30"/>
      <c r="AD136" s="10"/>
      <c r="AE136" s="10"/>
      <c r="AF136" s="30"/>
      <c r="AG136" s="10"/>
      <c r="AH136" s="10"/>
      <c r="AI136" s="30"/>
      <c r="AJ136" s="10"/>
      <c r="AK136" s="10"/>
      <c r="AL136" s="30"/>
      <c r="AM136" s="10"/>
      <c r="AN136" s="10"/>
      <c r="AO136" s="30"/>
      <c r="AP136" s="10"/>
      <c r="AQ136" s="10"/>
      <c r="AR136" s="30"/>
    </row>
    <row r="137" spans="1:44" x14ac:dyDescent="0.25">
      <c r="A137" s="69"/>
      <c r="B137" s="54"/>
      <c r="C137" s="35"/>
      <c r="D137" s="18"/>
      <c r="E137" s="30"/>
      <c r="F137" s="30"/>
      <c r="H137" s="10"/>
      <c r="I137" s="10"/>
      <c r="J137" s="10"/>
      <c r="K137" s="30"/>
      <c r="L137" s="10"/>
      <c r="M137" s="10"/>
      <c r="N137" s="30"/>
      <c r="O137" s="10"/>
      <c r="P137" s="10"/>
      <c r="Q137" s="30"/>
      <c r="R137" s="10"/>
      <c r="S137" s="10"/>
      <c r="T137" s="30"/>
      <c r="U137" s="10"/>
      <c r="V137" s="10"/>
      <c r="W137" s="30"/>
      <c r="X137" s="10"/>
      <c r="Y137" s="10"/>
      <c r="Z137" s="30"/>
      <c r="AA137" s="10"/>
      <c r="AB137" s="10"/>
      <c r="AC137" s="30"/>
      <c r="AD137" s="10"/>
      <c r="AE137" s="10"/>
      <c r="AF137" s="30"/>
      <c r="AG137" s="10"/>
      <c r="AH137" s="10"/>
      <c r="AI137" s="30"/>
      <c r="AJ137" s="10"/>
      <c r="AK137" s="10"/>
      <c r="AL137" s="30"/>
      <c r="AM137" s="10"/>
      <c r="AN137" s="10"/>
      <c r="AO137" s="30"/>
      <c r="AP137" s="10"/>
      <c r="AQ137" s="10"/>
      <c r="AR137" s="30"/>
    </row>
    <row r="138" spans="1:44" x14ac:dyDescent="0.25">
      <c r="A138" s="69"/>
      <c r="B138" s="54"/>
      <c r="C138" s="35"/>
      <c r="D138" s="18"/>
      <c r="E138" s="30"/>
      <c r="F138" s="30"/>
      <c r="H138" s="10"/>
      <c r="I138" s="10"/>
      <c r="J138" s="10"/>
      <c r="K138" s="30"/>
      <c r="L138" s="10"/>
      <c r="M138" s="10"/>
      <c r="N138" s="30"/>
      <c r="O138" s="10"/>
      <c r="P138" s="10"/>
      <c r="Q138" s="30"/>
      <c r="R138" s="10"/>
      <c r="S138" s="10"/>
      <c r="T138" s="30"/>
      <c r="U138" s="10"/>
      <c r="V138" s="10"/>
      <c r="W138" s="30"/>
      <c r="X138" s="10"/>
      <c r="Y138" s="10"/>
      <c r="Z138" s="30"/>
      <c r="AA138" s="10"/>
      <c r="AB138" s="10"/>
      <c r="AC138" s="30"/>
      <c r="AD138" s="10"/>
      <c r="AE138" s="10"/>
      <c r="AF138" s="30"/>
      <c r="AG138" s="10"/>
      <c r="AH138" s="10"/>
      <c r="AI138" s="30"/>
      <c r="AJ138" s="10"/>
      <c r="AK138" s="10"/>
      <c r="AL138" s="30"/>
      <c r="AM138" s="10"/>
      <c r="AN138" s="10"/>
      <c r="AO138" s="30"/>
      <c r="AP138" s="10"/>
      <c r="AQ138" s="10"/>
      <c r="AR138" s="30"/>
    </row>
  </sheetData>
  <sheetProtection password="B607" sheet="1" objects="1" scenarios="1" insertColumns="0" insertRows="0" selectLockedCells="1"/>
  <mergeCells count="107">
    <mergeCell ref="A11:C11"/>
    <mergeCell ref="G58:G59"/>
    <mergeCell ref="F58:F59"/>
    <mergeCell ref="E58:E59"/>
    <mergeCell ref="A15:A17"/>
    <mergeCell ref="B15:B17"/>
    <mergeCell ref="C15:C17"/>
    <mergeCell ref="D15:D17"/>
    <mergeCell ref="A18:A20"/>
    <mergeCell ref="B18:B20"/>
    <mergeCell ref="C18:C20"/>
    <mergeCell ref="D18:D20"/>
    <mergeCell ref="A21:A23"/>
    <mergeCell ref="B21:B23"/>
    <mergeCell ref="C21:C23"/>
    <mergeCell ref="D21:D23"/>
    <mergeCell ref="E15:E17"/>
    <mergeCell ref="E18:E20"/>
    <mergeCell ref="E21:E23"/>
    <mergeCell ref="D30:D32"/>
    <mergeCell ref="E30:E32"/>
    <mergeCell ref="F30:F32"/>
    <mergeCell ref="G30:G32"/>
    <mergeCell ref="A27:A29"/>
    <mergeCell ref="B27:B29"/>
    <mergeCell ref="C27:C29"/>
    <mergeCell ref="D27:D29"/>
    <mergeCell ref="E33:E35"/>
    <mergeCell ref="F33:F35"/>
    <mergeCell ref="G33:G35"/>
    <mergeCell ref="A36:A38"/>
    <mergeCell ref="B36:B38"/>
    <mergeCell ref="C36:C38"/>
    <mergeCell ref="D36:D38"/>
    <mergeCell ref="E36:E38"/>
    <mergeCell ref="F36:F38"/>
    <mergeCell ref="G36:G38"/>
    <mergeCell ref="A33:A35"/>
    <mergeCell ref="B33:B35"/>
    <mergeCell ref="C33:C35"/>
    <mergeCell ref="D33:D35"/>
    <mergeCell ref="E27:E29"/>
    <mergeCell ref="F27:F29"/>
    <mergeCell ref="G27:G29"/>
    <mergeCell ref="A30:A32"/>
    <mergeCell ref="B30:B32"/>
    <mergeCell ref="C30:C32"/>
    <mergeCell ref="B57:B59"/>
    <mergeCell ref="A42:A44"/>
    <mergeCell ref="B42:B44"/>
    <mergeCell ref="C42:C44"/>
    <mergeCell ref="D42:D44"/>
    <mergeCell ref="E42:E44"/>
    <mergeCell ref="F42:F44"/>
    <mergeCell ref="G42:G44"/>
    <mergeCell ref="A39:A41"/>
    <mergeCell ref="B39:B41"/>
    <mergeCell ref="C39:C41"/>
    <mergeCell ref="D39:D41"/>
    <mergeCell ref="F21:F23"/>
    <mergeCell ref="A81:A83"/>
    <mergeCell ref="B81:B83"/>
    <mergeCell ref="C81:C83"/>
    <mergeCell ref="D81:D83"/>
    <mergeCell ref="E45:E47"/>
    <mergeCell ref="F45:F47"/>
    <mergeCell ref="G45:G47"/>
    <mergeCell ref="A78:A80"/>
    <mergeCell ref="B78:B80"/>
    <mergeCell ref="C78:C80"/>
    <mergeCell ref="D78:D80"/>
    <mergeCell ref="E78:E80"/>
    <mergeCell ref="F78:F80"/>
    <mergeCell ref="G78:G80"/>
    <mergeCell ref="A45:A47"/>
    <mergeCell ref="B45:B47"/>
    <mergeCell ref="C45:C47"/>
    <mergeCell ref="D45:D47"/>
    <mergeCell ref="B66:B67"/>
    <mergeCell ref="A66:A67"/>
    <mergeCell ref="A68:A72"/>
    <mergeCell ref="B68:B72"/>
    <mergeCell ref="A57:A59"/>
    <mergeCell ref="AS12:AU12"/>
    <mergeCell ref="AP12:AR12"/>
    <mergeCell ref="AJ12:AL12"/>
    <mergeCell ref="AD12:AF12"/>
    <mergeCell ref="G15:G17"/>
    <mergeCell ref="G18:G20"/>
    <mergeCell ref="G21:G23"/>
    <mergeCell ref="E81:E83"/>
    <mergeCell ref="F81:F83"/>
    <mergeCell ref="G81:G83"/>
    <mergeCell ref="E39:E41"/>
    <mergeCell ref="F39:F41"/>
    <mergeCell ref="G39:G41"/>
    <mergeCell ref="X12:Z12"/>
    <mergeCell ref="AA12:AC12"/>
    <mergeCell ref="AG12:AI12"/>
    <mergeCell ref="AM12:AO12"/>
    <mergeCell ref="I12:K12"/>
    <mergeCell ref="L12:N12"/>
    <mergeCell ref="O12:Q12"/>
    <mergeCell ref="R12:T12"/>
    <mergeCell ref="U12:W12"/>
    <mergeCell ref="F15:F17"/>
    <mergeCell ref="F18:F20"/>
  </mergeCells>
  <dataValidations count="2">
    <dataValidation type="decimal" operator="greaterThanOrEqual" allowBlank="1" showInputMessage="1" showErrorMessage="1" errorTitle="Invalid Entry" error="Please enter a number greater than or equal to 0." sqref="J15:J25 J27:J48 I48 J54:J55 I57:J64 I66:J72 AS89:AT91 I78:J83 J84:J85 I86:J86 J87:J94 I89:I91 M15:M25 M27:M48 L48 M54:M55 L57:M64 L66:M72 L78:M83 M84:M86 L86 M87:M94 P18:P25 P27:P48 O48 O57:P59 O78:P83 P85:P86 O86 S15:S23 S27:S47 R78:S83 S85:S86 R86 V15:V23 V27:V47 U78:V83 V85:V86 U86 Y15:Y23 Y27:Y47 X78:Y83 Y85:Y86 X86 AB15:AB23 AB27:AB47 AE15:AE23 AE27:AE47 AH15:AH23 AH27:AH47 AK15:AK23 AK27:AK47 AN15:AN23 AN27:AN47 AQ15:AQ23 AQ27:AQ47 AT15:AT25 AT27:AT48 AS48 AS57:AT64 AS66:AT72 AS78:AT83 AS86:AT86">
      <formula1>0</formula1>
    </dataValidation>
    <dataValidation type="decimal" operator="greaterThanOrEqual" allowBlank="1" showInputMessage="1" showErrorMessage="1" errorTitle="Invalid Entry" error="Please enter a number greater than or equal to 0." sqref="AT54:AT55">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R50"/>
  <sheetViews>
    <sheetView zoomScaleNormal="100" workbookViewId="0">
      <selection activeCell="B16" sqref="B16"/>
    </sheetView>
  </sheetViews>
  <sheetFormatPr defaultRowHeight="15" x14ac:dyDescent="0.25"/>
  <cols>
    <col min="1" max="1" width="36.140625" style="30" customWidth="1"/>
    <col min="2" max="2" width="68.42578125" style="30" customWidth="1"/>
    <col min="3" max="3" width="22.28515625" style="30" customWidth="1"/>
    <col min="4" max="4" width="20.85546875" style="30" customWidth="1"/>
    <col min="5" max="5" width="64.140625" style="30" customWidth="1"/>
    <col min="6" max="6" width="70.140625" style="30" customWidth="1"/>
    <col min="7" max="7" width="18.28515625" style="30" customWidth="1"/>
    <col min="8" max="16384" width="9.140625" style="30"/>
  </cols>
  <sheetData>
    <row r="2" spans="1:6" s="7" customFormat="1" x14ac:dyDescent="0.25">
      <c r="A2" s="165" t="s">
        <v>73</v>
      </c>
      <c r="B2" s="101"/>
    </row>
    <row r="3" spans="1:6" s="7" customFormat="1" x14ac:dyDescent="0.25">
      <c r="A3" s="73" t="s">
        <v>180</v>
      </c>
      <c r="B3" s="73" t="str">
        <f>'Metrics report'!B3</f>
        <v>[Enter State Name]</v>
      </c>
    </row>
    <row r="4" spans="1:6" s="7" customFormat="1" x14ac:dyDescent="0.25">
      <c r="A4" s="73" t="s">
        <v>182</v>
      </c>
      <c r="B4" s="73" t="str">
        <f>'Metrics report'!B4</f>
        <v>[Enter Demonstration Name]</v>
      </c>
    </row>
    <row r="5" spans="1:6" s="7" customFormat="1" x14ac:dyDescent="0.25">
      <c r="A5" s="73" t="s">
        <v>186</v>
      </c>
      <c r="B5" s="73" t="str">
        <f>'Metrics report'!B5</f>
        <v>[Enter Demonstration Year] (Format: DY1, DY2, DY3, etc.)</v>
      </c>
    </row>
    <row r="6" spans="1:6" s="7" customFormat="1" x14ac:dyDescent="0.25">
      <c r="A6" s="73" t="s">
        <v>188</v>
      </c>
      <c r="B6" s="73" t="str">
        <f>'Metrics report'!B6</f>
        <v>[Enter Calendar Dates for Demonstration Year] (Format: MM/DD/YYYY - MM/DD/YYYY)</v>
      </c>
    </row>
    <row r="7" spans="1:6" s="162" customFormat="1" x14ac:dyDescent="0.25">
      <c r="A7" s="73" t="s">
        <v>190</v>
      </c>
      <c r="B7" s="73" t="str">
        <f>'Metrics report'!B7</f>
        <v>[Enter Reporting Period] (Format: Q1, Q2, Q3, Q4)</v>
      </c>
    </row>
    <row r="8" spans="1:6" s="162" customFormat="1" x14ac:dyDescent="0.25">
      <c r="A8" s="73" t="s">
        <v>192</v>
      </c>
      <c r="B8" s="73" t="str">
        <f>'Metrics report'!B8</f>
        <v>[Enter Calendar Dates for Reporting Period (Format: MM/DD/YYYY - MM/DD/YYYY)</v>
      </c>
    </row>
    <row r="9" spans="1:6" s="162" customFormat="1" x14ac:dyDescent="0.25">
      <c r="A9" s="73" t="s">
        <v>184</v>
      </c>
      <c r="B9" s="73" t="str">
        <f>'Metrics report'!B9</f>
        <v>[Enter Date] (Format: MM/DD/YYYY)</v>
      </c>
      <c r="C9" s="4"/>
      <c r="D9" s="4"/>
    </row>
    <row r="10" spans="1:6" x14ac:dyDescent="0.25">
      <c r="C10" s="163"/>
      <c r="D10" s="163"/>
    </row>
    <row r="12" spans="1:6" ht="50.25" customHeight="1" x14ac:dyDescent="0.25">
      <c r="A12" s="166" t="s">
        <v>169</v>
      </c>
      <c r="B12" s="166" t="s">
        <v>170</v>
      </c>
      <c r="C12" s="166" t="s">
        <v>171</v>
      </c>
      <c r="D12" s="166" t="s">
        <v>172</v>
      </c>
      <c r="E12" s="166" t="s">
        <v>173</v>
      </c>
      <c r="F12" s="166" t="s">
        <v>194</v>
      </c>
    </row>
    <row r="13" spans="1:6" ht="15" customHeight="1" x14ac:dyDescent="0.25">
      <c r="A13" s="167" t="s">
        <v>174</v>
      </c>
      <c r="B13" s="135"/>
      <c r="C13" s="167"/>
      <c r="D13" s="167"/>
      <c r="E13" s="167"/>
      <c r="F13" s="167"/>
    </row>
    <row r="14" spans="1:6" ht="62.25" customHeight="1" x14ac:dyDescent="0.25">
      <c r="A14" s="25" t="s">
        <v>20</v>
      </c>
      <c r="B14" s="25" t="s">
        <v>86</v>
      </c>
      <c r="C14" s="25" t="s">
        <v>19</v>
      </c>
      <c r="D14" s="26" t="s">
        <v>21</v>
      </c>
      <c r="E14" s="27" t="s">
        <v>22</v>
      </c>
      <c r="F14" s="25" t="s">
        <v>87</v>
      </c>
    </row>
    <row r="15" spans="1:6" x14ac:dyDescent="0.25">
      <c r="A15" s="28"/>
      <c r="B15" s="28"/>
      <c r="C15" s="28"/>
      <c r="D15" s="28"/>
      <c r="E15" s="28"/>
      <c r="F15" s="28"/>
    </row>
    <row r="16" spans="1:6" ht="22.5" customHeight="1" x14ac:dyDescent="0.25">
      <c r="A16" s="29" t="s">
        <v>18</v>
      </c>
      <c r="C16" s="28"/>
      <c r="D16" s="28"/>
      <c r="E16" s="28"/>
      <c r="F16" s="28"/>
    </row>
    <row r="17" spans="1:44" ht="21" customHeight="1" x14ac:dyDescent="0.25">
      <c r="B17" s="31"/>
      <c r="C17" s="31"/>
      <c r="D17" s="31"/>
      <c r="E17" s="31"/>
    </row>
    <row r="18" spans="1:44" s="24" customFormat="1" x14ac:dyDescent="0.25">
      <c r="A18" s="87" t="s">
        <v>149</v>
      </c>
      <c r="B18" s="88"/>
      <c r="C18" s="89"/>
      <c r="D18" s="90"/>
      <c r="E18" s="91"/>
      <c r="F18" s="9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row>
    <row r="19" spans="1:44" x14ac:dyDescent="0.25">
      <c r="A19" s="28"/>
      <c r="B19" s="28"/>
      <c r="C19" s="28"/>
      <c r="D19" s="28"/>
      <c r="E19" s="28"/>
      <c r="F19" s="28"/>
    </row>
    <row r="20" spans="1:44" ht="22.5" customHeight="1" x14ac:dyDescent="0.25">
      <c r="A20" s="29" t="s">
        <v>18</v>
      </c>
      <c r="C20" s="28"/>
      <c r="D20" s="28"/>
      <c r="E20" s="28"/>
      <c r="F20" s="28"/>
    </row>
    <row r="21" spans="1:44" ht="21" customHeight="1" x14ac:dyDescent="0.25">
      <c r="A21" s="28"/>
      <c r="B21" s="28"/>
      <c r="C21" s="28"/>
      <c r="D21" s="28"/>
      <c r="E21" s="28"/>
      <c r="F21" s="28"/>
    </row>
    <row r="22" spans="1:44" ht="15.75" customHeight="1" x14ac:dyDescent="0.25">
      <c r="A22" s="87" t="s">
        <v>150</v>
      </c>
      <c r="B22" s="167"/>
      <c r="C22" s="167"/>
      <c r="D22" s="135"/>
      <c r="E22" s="167"/>
      <c r="F22" s="167"/>
    </row>
    <row r="23" spans="1:44" s="33" customFormat="1" ht="15.75" customHeight="1" x14ac:dyDescent="0.25">
      <c r="A23" s="32"/>
      <c r="B23" s="32"/>
      <c r="C23" s="32"/>
      <c r="E23" s="32"/>
      <c r="F23" s="32"/>
    </row>
    <row r="24" spans="1:44" x14ac:dyDescent="0.25">
      <c r="A24" s="29" t="s">
        <v>18</v>
      </c>
      <c r="B24" s="28"/>
      <c r="C24" s="28"/>
      <c r="D24" s="28"/>
      <c r="E24" s="28"/>
      <c r="F24" s="28"/>
    </row>
    <row r="25" spans="1:44" ht="21" customHeight="1" x14ac:dyDescent="0.25">
      <c r="A25" s="28"/>
      <c r="B25" s="28"/>
      <c r="C25" s="28"/>
      <c r="D25" s="28"/>
      <c r="E25" s="28"/>
      <c r="F25" s="28"/>
    </row>
    <row r="26" spans="1:44" ht="15.75" customHeight="1" x14ac:dyDescent="0.25">
      <c r="A26" s="87" t="s">
        <v>151</v>
      </c>
      <c r="B26" s="168"/>
      <c r="C26" s="168"/>
      <c r="D26" s="135"/>
      <c r="E26" s="168"/>
      <c r="F26" s="168"/>
    </row>
    <row r="27" spans="1:44" x14ac:dyDescent="0.25">
      <c r="A27" s="28"/>
      <c r="B27" s="28"/>
      <c r="C27" s="28"/>
      <c r="D27" s="28"/>
      <c r="E27" s="28"/>
      <c r="F27" s="28"/>
    </row>
    <row r="28" spans="1:44" x14ac:dyDescent="0.25">
      <c r="A28" s="29" t="s">
        <v>18</v>
      </c>
      <c r="B28" s="28"/>
      <c r="C28" s="28"/>
      <c r="D28" s="28"/>
      <c r="E28" s="28"/>
      <c r="F28" s="28"/>
    </row>
    <row r="29" spans="1:44" ht="21" customHeight="1" x14ac:dyDescent="0.25">
      <c r="A29" s="28"/>
      <c r="B29" s="28"/>
      <c r="C29" s="28"/>
      <c r="D29" s="28"/>
      <c r="E29" s="28"/>
      <c r="F29" s="28"/>
    </row>
    <row r="30" spans="1:44" ht="15.75" customHeight="1" x14ac:dyDescent="0.25">
      <c r="A30" s="87" t="s">
        <v>152</v>
      </c>
      <c r="B30" s="168"/>
      <c r="C30" s="168"/>
      <c r="D30" s="135"/>
      <c r="E30" s="168"/>
      <c r="F30" s="168"/>
    </row>
    <row r="31" spans="1:44" x14ac:dyDescent="0.25">
      <c r="A31" s="28"/>
      <c r="B31" s="28"/>
      <c r="C31" s="28"/>
      <c r="D31" s="28"/>
      <c r="E31" s="28"/>
      <c r="F31" s="28"/>
    </row>
    <row r="32" spans="1:44" x14ac:dyDescent="0.25">
      <c r="A32" s="29" t="s">
        <v>18</v>
      </c>
      <c r="B32" s="28"/>
      <c r="C32" s="28"/>
      <c r="D32" s="28"/>
      <c r="E32" s="28"/>
      <c r="F32" s="28"/>
    </row>
    <row r="33" spans="1:6" ht="21" customHeight="1" x14ac:dyDescent="0.25">
      <c r="A33" s="28"/>
      <c r="B33" s="28"/>
      <c r="C33" s="28"/>
      <c r="D33" s="28"/>
      <c r="E33" s="28"/>
      <c r="F33" s="28"/>
    </row>
    <row r="34" spans="1:6" ht="15.75" customHeight="1" x14ac:dyDescent="0.25">
      <c r="A34" s="87" t="s">
        <v>153</v>
      </c>
      <c r="B34" s="168"/>
      <c r="C34" s="168"/>
      <c r="D34" s="135"/>
      <c r="E34" s="168"/>
      <c r="F34" s="168"/>
    </row>
    <row r="35" spans="1:6" x14ac:dyDescent="0.25">
      <c r="A35" s="28"/>
      <c r="B35" s="28"/>
      <c r="C35" s="28"/>
      <c r="D35" s="28"/>
      <c r="E35" s="28"/>
      <c r="F35" s="28"/>
    </row>
    <row r="36" spans="1:6" x14ac:dyDescent="0.25">
      <c r="A36" s="29" t="s">
        <v>18</v>
      </c>
      <c r="B36" s="28"/>
      <c r="C36" s="28"/>
      <c r="D36" s="28"/>
      <c r="E36" s="28"/>
      <c r="F36" s="28"/>
    </row>
    <row r="37" spans="1:6" ht="21" customHeight="1" x14ac:dyDescent="0.25">
      <c r="A37" s="28"/>
      <c r="B37" s="28"/>
      <c r="C37" s="28"/>
      <c r="D37" s="28"/>
      <c r="E37" s="28"/>
      <c r="F37" s="28"/>
    </row>
    <row r="38" spans="1:6" ht="15.75" customHeight="1" x14ac:dyDescent="0.25">
      <c r="A38" s="87" t="s">
        <v>154</v>
      </c>
      <c r="B38" s="168"/>
      <c r="C38" s="168"/>
      <c r="D38" s="135"/>
      <c r="E38" s="168"/>
      <c r="F38" s="168"/>
    </row>
    <row r="39" spans="1:6" x14ac:dyDescent="0.25">
      <c r="A39" s="28"/>
      <c r="B39" s="28"/>
      <c r="C39" s="28"/>
      <c r="D39" s="28"/>
      <c r="E39" s="28"/>
      <c r="F39" s="28"/>
    </row>
    <row r="40" spans="1:6" x14ac:dyDescent="0.25">
      <c r="A40" s="29" t="s">
        <v>18</v>
      </c>
      <c r="B40" s="28"/>
      <c r="C40" s="28"/>
      <c r="D40" s="28"/>
      <c r="E40" s="28"/>
      <c r="F40" s="28"/>
    </row>
    <row r="41" spans="1:6" ht="21" customHeight="1" x14ac:dyDescent="0.25">
      <c r="A41" s="28"/>
      <c r="B41" s="28"/>
      <c r="C41" s="28"/>
      <c r="D41" s="28"/>
      <c r="E41" s="28"/>
      <c r="F41" s="28"/>
    </row>
    <row r="42" spans="1:6" ht="15" customHeight="1" x14ac:dyDescent="0.25">
      <c r="A42" s="87" t="s">
        <v>155</v>
      </c>
      <c r="B42" s="168"/>
      <c r="C42" s="168"/>
      <c r="D42" s="135"/>
      <c r="E42" s="168"/>
      <c r="F42" s="168"/>
    </row>
    <row r="43" spans="1:6" x14ac:dyDescent="0.25">
      <c r="A43" s="28"/>
      <c r="B43" s="28"/>
      <c r="C43" s="28"/>
      <c r="D43" s="28"/>
      <c r="E43" s="28"/>
      <c r="F43" s="28"/>
    </row>
    <row r="44" spans="1:6" x14ac:dyDescent="0.25">
      <c r="A44" s="29" t="s">
        <v>18</v>
      </c>
      <c r="B44" s="28"/>
      <c r="C44" s="28"/>
      <c r="D44" s="28"/>
      <c r="E44" s="28"/>
      <c r="F44" s="28"/>
    </row>
    <row r="45" spans="1:6" ht="21" customHeight="1" x14ac:dyDescent="0.25">
      <c r="A45" s="28"/>
      <c r="B45" s="28"/>
      <c r="C45" s="28"/>
      <c r="D45" s="28"/>
      <c r="E45" s="28"/>
      <c r="F45" s="28"/>
    </row>
    <row r="46" spans="1:6" ht="15" customHeight="1" x14ac:dyDescent="0.25">
      <c r="A46" s="87" t="s">
        <v>156</v>
      </c>
      <c r="B46" s="169"/>
      <c r="C46" s="169"/>
      <c r="D46" s="135"/>
      <c r="E46" s="169"/>
      <c r="F46" s="169"/>
    </row>
    <row r="47" spans="1:6" x14ac:dyDescent="0.25">
      <c r="A47" s="28"/>
      <c r="B47" s="28"/>
      <c r="C47" s="28"/>
      <c r="D47" s="28"/>
      <c r="E47" s="28"/>
      <c r="F47" s="28"/>
    </row>
    <row r="48" spans="1:6" x14ac:dyDescent="0.25">
      <c r="A48" s="29" t="s">
        <v>18</v>
      </c>
      <c r="B48" s="28"/>
      <c r="C48" s="28"/>
      <c r="D48" s="28"/>
      <c r="E48" s="28"/>
      <c r="F48" s="28"/>
    </row>
    <row r="49" spans="1:6" ht="21" customHeight="1" x14ac:dyDescent="0.25">
      <c r="A49" s="34"/>
      <c r="B49" s="34"/>
      <c r="C49" s="34"/>
      <c r="D49" s="34"/>
      <c r="E49" s="34"/>
      <c r="F49" s="34"/>
    </row>
    <row r="50" spans="1:6" s="162" customFormat="1" x14ac:dyDescent="0.25">
      <c r="A50" s="164" t="s">
        <v>218</v>
      </c>
    </row>
  </sheetData>
  <sheetProtection password="B607" sheet="1" objects="1" scenarios="1" insertColumns="0" insertRows="0" select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16</xdr:row>
                    <xdr:rowOff>28575</xdr:rowOff>
                  </from>
                  <to>
                    <xdr:col>4</xdr:col>
                    <xdr:colOff>800100</xdr:colOff>
                    <xdr:row>17</xdr:row>
                    <xdr:rowOff>57150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20</xdr:row>
                    <xdr:rowOff>9525</xdr:rowOff>
                  </from>
                  <to>
                    <xdr:col>4</xdr:col>
                    <xdr:colOff>800100</xdr:colOff>
                    <xdr:row>21</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24</xdr:row>
                    <xdr:rowOff>85725</xdr:rowOff>
                  </from>
                  <to>
                    <xdr:col>4</xdr:col>
                    <xdr:colOff>800100</xdr:colOff>
                    <xdr:row>24</xdr:row>
                    <xdr:rowOff>238125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28</xdr:row>
                    <xdr:rowOff>66675</xdr:rowOff>
                  </from>
                  <to>
                    <xdr:col>4</xdr:col>
                    <xdr:colOff>800100</xdr:colOff>
                    <xdr:row>29</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32</xdr:row>
                    <xdr:rowOff>47625</xdr:rowOff>
                  </from>
                  <to>
                    <xdr:col>4</xdr:col>
                    <xdr:colOff>800100</xdr:colOff>
                    <xdr:row>32</xdr:row>
                    <xdr:rowOff>238125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36</xdr:row>
                    <xdr:rowOff>76200</xdr:rowOff>
                  </from>
                  <to>
                    <xdr:col>4</xdr:col>
                    <xdr:colOff>800100</xdr:colOff>
                    <xdr:row>36</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40</xdr:row>
                    <xdr:rowOff>38100</xdr:rowOff>
                  </from>
                  <to>
                    <xdr:col>4</xdr:col>
                    <xdr:colOff>800100</xdr:colOff>
                    <xdr:row>40</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44</xdr:row>
                    <xdr:rowOff>47625</xdr:rowOff>
                  </from>
                  <to>
                    <xdr:col>4</xdr:col>
                    <xdr:colOff>800100</xdr:colOff>
                    <xdr:row>44</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48</xdr:row>
                    <xdr:rowOff>38100</xdr:rowOff>
                  </from>
                  <to>
                    <xdr:col>4</xdr:col>
                    <xdr:colOff>800100</xdr:colOff>
                    <xdr:row>48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J30" sqref="J30"/>
    </sheetView>
  </sheetViews>
  <sheetFormatPr defaultRowHeight="15" x14ac:dyDescent="0.25"/>
  <sheetData>
    <row r="1" spans="1:2" x14ac:dyDescent="0.25">
      <c r="A1" s="1" t="s">
        <v>137</v>
      </c>
    </row>
    <row r="3" spans="1:2" x14ac:dyDescent="0.25">
      <c r="A3" t="s">
        <v>134</v>
      </c>
    </row>
    <row r="4" spans="1:2" x14ac:dyDescent="0.25">
      <c r="B4" t="s">
        <v>135</v>
      </c>
    </row>
    <row r="5" spans="1:2" x14ac:dyDescent="0.25">
      <c r="B5" t="s">
        <v>136</v>
      </c>
    </row>
    <row r="6" spans="1:2" x14ac:dyDescent="0.25">
      <c r="B6" t="s">
        <v>146</v>
      </c>
    </row>
    <row r="7" spans="1:2" x14ac:dyDescent="0.25">
      <c r="B7" t="s">
        <v>138</v>
      </c>
    </row>
    <row r="8" spans="1:2" x14ac:dyDescent="0.25">
      <c r="B8" t="s">
        <v>147</v>
      </c>
    </row>
    <row r="9" spans="1:2" x14ac:dyDescent="0.25">
      <c r="B9" t="s">
        <v>139</v>
      </c>
    </row>
    <row r="10" spans="1:2" x14ac:dyDescent="0.25">
      <c r="B10" t="s">
        <v>140</v>
      </c>
    </row>
    <row r="12" spans="1:2" ht="17.25" customHeight="1" x14ac:dyDescent="0.25">
      <c r="B12" s="2"/>
    </row>
    <row r="13" spans="1:2" s="3" customFormat="1" x14ac:dyDescent="0.25">
      <c r="A13" s="3" t="s">
        <v>195</v>
      </c>
    </row>
    <row r="14" spans="1:2" s="3" customFormat="1" x14ac:dyDescent="0.25">
      <c r="B14" s="3" t="s">
        <v>219</v>
      </c>
    </row>
    <row r="15" spans="1:2" s="3" customFormat="1" x14ac:dyDescent="0.25">
      <c r="B15" s="3" t="s">
        <v>208</v>
      </c>
    </row>
    <row r="16" spans="1:2" s="3" customFormat="1" x14ac:dyDescent="0.25">
      <c r="B16" s="3" t="s">
        <v>206</v>
      </c>
    </row>
    <row r="17" spans="1:2" s="3" customFormat="1" x14ac:dyDescent="0.25">
      <c r="B17" s="3" t="s">
        <v>196</v>
      </c>
    </row>
    <row r="18" spans="1:2" s="3" customFormat="1" x14ac:dyDescent="0.25">
      <c r="B18" s="3" t="s">
        <v>201</v>
      </c>
    </row>
    <row r="19" spans="1:2" s="3" customFormat="1" x14ac:dyDescent="0.25">
      <c r="B19" s="3" t="s">
        <v>202</v>
      </c>
    </row>
    <row r="20" spans="1:2" s="3" customFormat="1" x14ac:dyDescent="0.25">
      <c r="B20" s="3" t="s">
        <v>203</v>
      </c>
    </row>
    <row r="21" spans="1:2" s="3" customFormat="1" x14ac:dyDescent="0.25">
      <c r="B21" s="3" t="s">
        <v>204</v>
      </c>
    </row>
    <row r="22" spans="1:2" s="3" customFormat="1" x14ac:dyDescent="0.25">
      <c r="B22" s="3" t="s">
        <v>205</v>
      </c>
    </row>
    <row r="23" spans="1:2" s="3" customFormat="1" x14ac:dyDescent="0.25">
      <c r="B23" s="3" t="s">
        <v>220</v>
      </c>
    </row>
    <row r="24" spans="1:2" x14ac:dyDescent="0.25">
      <c r="B24" s="3" t="s">
        <v>209</v>
      </c>
    </row>
    <row r="27" spans="1:2" x14ac:dyDescent="0.25">
      <c r="A27" s="3" t="s">
        <v>230</v>
      </c>
    </row>
    <row r="28" spans="1:2" x14ac:dyDescent="0.25">
      <c r="B28" t="s">
        <v>231</v>
      </c>
    </row>
    <row r="29" spans="1:2" x14ac:dyDescent="0.25">
      <c r="B29" t="s">
        <v>232</v>
      </c>
    </row>
    <row r="30" spans="1:2" x14ac:dyDescent="0.25">
      <c r="B30" t="s">
        <v>233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PRA Disclosure Statement</vt:lpstr>
      <vt:lpstr>Monitoring protocol</vt:lpstr>
      <vt:lpstr>Metrics report</vt:lpstr>
      <vt:lpstr>Data and reporting issues</vt:lpstr>
      <vt:lpstr>Version notes</vt:lpstr>
      <vt:lpstr>'PRA Disclosure Statement'!_GoBack</vt:lpstr>
    </vt:vector>
  </TitlesOfParts>
  <Company>Mathematica,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Brand</dc:creator>
  <cp:lastModifiedBy>EMERSON CARVALHO</cp:lastModifiedBy>
  <dcterms:created xsi:type="dcterms:W3CDTF">2018-05-18T19:26:44Z</dcterms:created>
  <dcterms:modified xsi:type="dcterms:W3CDTF">2019-05-20T17:41:05Z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659997158</vt:i4>
  </property>
  <property fmtid="{D5CDD505-2E9C-101B-9397-08002B2CF9AE}" pid="4" name="_EmailSubject">
    <vt:lpwstr>SUD monitioring materials on Medicaid.gov</vt:lpwstr>
  </property>
  <property fmtid="{D5CDD505-2E9C-101B-9397-08002B2CF9AE}" pid="5" name="_AuthorEmail">
    <vt:lpwstr>Danielle.Daly@cms.hhs.gov</vt:lpwstr>
  </property>
  <property fmtid="{D5CDD505-2E9C-101B-9397-08002B2CF9AE}" pid="6" name="_AuthorEmailDisplayName">
    <vt:lpwstr>Daly, Danielle N. (CMS/CMCS)</vt:lpwstr>
  </property>
  <property fmtid="{D5CDD505-2E9C-101B-9397-08002B2CF9AE}" pid="7" name="_PreviousAdHocReviewCycleID">
    <vt:i4>1107016413</vt:i4>
  </property>
</Properties>
</file>